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40" windowHeight="6030" tabRatio="814" activeTab="0"/>
  </bookViews>
  <sheets>
    <sheet name="КСС" sheetId="1" r:id="rId1"/>
  </sheets>
  <definedNames>
    <definedName name="_xlnm.Print_Area" localSheetId="0">'КСС'!$A$1:$F$41</definedName>
  </definedNames>
  <calcPr fullCalcOnLoad="1"/>
</workbook>
</file>

<file path=xl/sharedStrings.xml><?xml version="1.0" encoding="utf-8"?>
<sst xmlns="http://schemas.openxmlformats.org/spreadsheetml/2006/main" count="62" uniqueCount="44">
  <si>
    <t>Обща стойност</t>
  </si>
  <si>
    <t>ДДС 20% :</t>
  </si>
  <si>
    <t>6 = 4 x 5</t>
  </si>
  <si>
    <t>Количество</t>
  </si>
  <si>
    <t>Eдинична цена</t>
  </si>
  <si>
    <t>в лева</t>
  </si>
  <si>
    <t>Единична мярка</t>
  </si>
  <si>
    <t>№</t>
  </si>
  <si>
    <t xml:space="preserve">Правно обвързващ подпис: </t>
  </si>
  <si>
    <t xml:space="preserve">Дата: </t>
  </si>
  <si>
    <t xml:space="preserve">Наименование на кандидата: </t>
  </si>
  <si>
    <t xml:space="preserve">Име и фамилия: </t>
  </si>
  <si>
    <t xml:space="preserve">Длъжност: </t>
  </si>
  <si>
    <r>
      <t xml:space="preserve">Възложител: </t>
    </r>
    <r>
      <rPr>
        <b/>
        <sz val="12"/>
        <rFont val="Times New Roman"/>
        <family val="1"/>
      </rPr>
      <t>ОБЩИНА АПРИЛЦИ</t>
    </r>
  </si>
  <si>
    <r>
      <t xml:space="preserve">Изпълнител: </t>
    </r>
    <r>
      <rPr>
        <sz val="12"/>
        <rFont val="Times New Roman"/>
        <family val="1"/>
      </rPr>
      <t>……..............……</t>
    </r>
  </si>
  <si>
    <r>
      <t>м</t>
    </r>
    <r>
      <rPr>
        <vertAlign val="superscript"/>
        <sz val="12"/>
        <rFont val="Times New Roman"/>
        <family val="1"/>
      </rPr>
      <t>3</t>
    </r>
  </si>
  <si>
    <t>………………………………………….</t>
  </si>
  <si>
    <t>………………………………………</t>
  </si>
  <si>
    <t>Всичко за обекта с ДДС:</t>
  </si>
  <si>
    <r>
      <t xml:space="preserve">Обект: </t>
    </r>
  </si>
  <si>
    <r>
      <t>м</t>
    </r>
    <r>
      <rPr>
        <vertAlign val="superscript"/>
        <sz val="12"/>
        <rFont val="Times New Roman"/>
        <family val="1"/>
      </rPr>
      <t>2</t>
    </r>
  </si>
  <si>
    <t>Наименование на обекта</t>
  </si>
  <si>
    <t>Обща стойност без ДДС</t>
  </si>
  <si>
    <t xml:space="preserve"> ПОДРОБНА КОЛИЧЕСТВЕНО - СТОЙНОСТНА СМЕТКА
на предвидените строително-монтажни работи</t>
  </si>
  <si>
    <t>Изкоп с багер при 2 утежн.условия</t>
  </si>
  <si>
    <t>Изкоп ръчен по скат</t>
  </si>
  <si>
    <t>Прехвърляне земни почви до 2м</t>
  </si>
  <si>
    <t>Ръчно натоварване на земни почви на самосвал</t>
  </si>
  <si>
    <t>Превоз земни маси до 4км</t>
  </si>
  <si>
    <t>Изкоп с ограничена ширина от 1,2-4м, неукрепен и Н = 2 м, ръчно за фундамент на подпорна стена</t>
  </si>
  <si>
    <t>Кофраж за армиран бетон, стени с дебелина по голяма от 15 см</t>
  </si>
  <si>
    <t>Заготовка и монтаж армировка</t>
  </si>
  <si>
    <t>кг</t>
  </si>
  <si>
    <t>Полагане бетон кл. В15, филцов подложен</t>
  </si>
  <si>
    <t>Полагане на армиран бетон, кл. В20 за фундамент</t>
  </si>
  <si>
    <t>Полагане на армиран филцов бетон, кл. В20 за стени</t>
  </si>
  <si>
    <t>Превоз на бетон с миксер, 7м3 за км.</t>
  </si>
  <si>
    <t>Обратен насип чакъл</t>
  </si>
  <si>
    <t>Обратен насип земни маси</t>
  </si>
  <si>
    <t>Уплътняване земни маси и чакъл</t>
  </si>
  <si>
    <t>Транспорт чакъл</t>
  </si>
  <si>
    <t>Барбакани от РVС ф110</t>
  </si>
  <si>
    <t>„УКРЕПВАНЕ СКАТА НАД ИМОТ №52 НА УЛ.„РУСАЛИЙСКИ ПРОХОД” В ГР.АПРИЛЦИ”</t>
  </si>
  <si>
    <t>Печалба 10 %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</si>
</sst>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%"/>
    <numFmt numFmtId="197" formatCode="0.000%"/>
    <numFmt numFmtId="198" formatCode="0.0"/>
    <numFmt numFmtId="199" formatCode="#,##0.00\ &quot;лв&quot;"/>
    <numFmt numFmtId="200" formatCode="0.0000"/>
    <numFmt numFmtId="201" formatCode="0.000"/>
    <numFmt numFmtId="202" formatCode="0.00000"/>
    <numFmt numFmtId="203" formatCode="&quot;Да&quot;;&quot;Да&quot;;&quot;Не&quot;"/>
    <numFmt numFmtId="204" formatCode="&quot;Истина&quot;;&quot; Истина &quot;;&quot; Неистина &quot;"/>
    <numFmt numFmtId="205" formatCode="&quot;Включено&quot;;&quot; Включено &quot;;&quot; Изключено &quot;"/>
    <numFmt numFmtId="206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199" fontId="4" fillId="0" borderId="11" xfId="0" applyNumberFormat="1" applyFont="1" applyBorder="1" applyAlignment="1" applyProtection="1">
      <alignment horizontal="center" vertical="center" wrapText="1"/>
      <protection locked="0"/>
    </xf>
    <xf numFmtId="199" fontId="4" fillId="0" borderId="12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199" fontId="4" fillId="0" borderId="14" xfId="0" applyNumberFormat="1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 wrapText="1"/>
      <protection locked="0"/>
    </xf>
    <xf numFmtId="199" fontId="4" fillId="0" borderId="16" xfId="0" applyNumberFormat="1" applyFont="1" applyBorder="1" applyAlignment="1" applyProtection="1">
      <alignment horizontal="center" vertical="center" wrapText="1"/>
      <protection locked="0"/>
    </xf>
    <xf numFmtId="199" fontId="4" fillId="0" borderId="17" xfId="0" applyNumberFormat="1" applyFont="1" applyBorder="1" applyAlignment="1" applyProtection="1">
      <alignment horizontal="center" vertical="center" wrapText="1"/>
      <protection hidden="1"/>
    </xf>
    <xf numFmtId="199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4" fontId="4" fillId="0" borderId="20" xfId="0" applyNumberFormat="1" applyFont="1" applyBorder="1" applyAlignment="1" applyProtection="1">
      <alignment horizontal="center" vertical="center" wrapText="1"/>
      <protection locked="0"/>
    </xf>
    <xf numFmtId="199" fontId="4" fillId="0" borderId="20" xfId="0" applyNumberFormat="1" applyFont="1" applyBorder="1" applyAlignment="1" applyProtection="1">
      <alignment horizontal="center" vertical="center" wrapText="1"/>
      <protection locked="0"/>
    </xf>
    <xf numFmtId="199" fontId="4" fillId="0" borderId="0" xfId="0" applyNumberFormat="1" applyFont="1" applyAlignment="1">
      <alignment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" fontId="5" fillId="33" borderId="2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5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33" borderId="2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5" fillId="33" borderId="2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9" fillId="35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SS_Априлци_2013_analizi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9.57421875" style="4" customWidth="1"/>
    <col min="2" max="2" width="39.00390625" style="4" customWidth="1"/>
    <col min="3" max="3" width="10.8515625" style="4" customWidth="1"/>
    <col min="4" max="4" width="13.140625" style="4" customWidth="1"/>
    <col min="5" max="5" width="11.00390625" style="4" customWidth="1"/>
    <col min="6" max="6" width="16.57421875" style="4" bestFit="1" customWidth="1"/>
    <col min="7" max="7" width="14.28125" style="4" bestFit="1" customWidth="1"/>
    <col min="8" max="16384" width="9.140625" style="4" customWidth="1"/>
  </cols>
  <sheetData>
    <row r="1" spans="1:6" ht="15.75">
      <c r="A1" s="66"/>
      <c r="B1" s="66"/>
      <c r="C1" s="66"/>
      <c r="D1" s="66"/>
      <c r="E1" s="66"/>
      <c r="F1" s="66"/>
    </row>
    <row r="2" spans="1:6" ht="15.75">
      <c r="A2" s="67" t="s">
        <v>13</v>
      </c>
      <c r="B2" s="67"/>
      <c r="C2" s="67"/>
      <c r="D2" s="67"/>
      <c r="E2" s="67"/>
      <c r="F2" s="67"/>
    </row>
    <row r="3" spans="1:6" ht="15.75">
      <c r="A3" s="67" t="s">
        <v>14</v>
      </c>
      <c r="B3" s="67"/>
      <c r="C3" s="67"/>
      <c r="D3" s="67"/>
      <c r="E3" s="67"/>
      <c r="F3" s="67"/>
    </row>
    <row r="4" spans="1:6" s="18" customFormat="1" ht="32.25" customHeight="1">
      <c r="A4" s="17" t="s">
        <v>19</v>
      </c>
      <c r="B4" s="68" t="s">
        <v>42</v>
      </c>
      <c r="C4" s="68"/>
      <c r="D4" s="68"/>
      <c r="E4" s="68"/>
      <c r="F4" s="68"/>
    </row>
    <row r="5" spans="1:6" ht="30.75" customHeight="1">
      <c r="A5" s="65" t="s">
        <v>23</v>
      </c>
      <c r="B5" s="65"/>
      <c r="C5" s="65"/>
      <c r="D5" s="65"/>
      <c r="E5" s="65"/>
      <c r="F5" s="65"/>
    </row>
    <row r="6" ht="4.5" customHeight="1" thickBot="1"/>
    <row r="7" spans="1:6" ht="15.75">
      <c r="A7" s="57" t="s">
        <v>7</v>
      </c>
      <c r="B7" s="63" t="s">
        <v>21</v>
      </c>
      <c r="C7" s="53" t="s">
        <v>6</v>
      </c>
      <c r="D7" s="41" t="s">
        <v>3</v>
      </c>
      <c r="E7" s="53" t="s">
        <v>4</v>
      </c>
      <c r="F7" s="59" t="s">
        <v>0</v>
      </c>
    </row>
    <row r="8" spans="1:6" ht="15.75">
      <c r="A8" s="58"/>
      <c r="B8" s="64"/>
      <c r="C8" s="54"/>
      <c r="D8" s="42"/>
      <c r="E8" s="54"/>
      <c r="F8" s="60"/>
    </row>
    <row r="9" spans="1:6" ht="15.75">
      <c r="A9" s="58"/>
      <c r="B9" s="64"/>
      <c r="C9" s="54"/>
      <c r="D9" s="42"/>
      <c r="E9" s="19" t="s">
        <v>5</v>
      </c>
      <c r="F9" s="20" t="s">
        <v>5</v>
      </c>
    </row>
    <row r="10" spans="1:6" ht="15.75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3" t="s">
        <v>2</v>
      </c>
    </row>
    <row r="11" spans="1:6" s="11" customFormat="1" ht="18.75">
      <c r="A11" s="5">
        <v>1</v>
      </c>
      <c r="B11" s="6" t="s">
        <v>24</v>
      </c>
      <c r="C11" s="7" t="s">
        <v>15</v>
      </c>
      <c r="D11" s="8">
        <v>266</v>
      </c>
      <c r="E11" s="9">
        <v>0</v>
      </c>
      <c r="F11" s="10">
        <f>D11*E11</f>
        <v>0</v>
      </c>
    </row>
    <row r="12" spans="1:6" s="11" customFormat="1" ht="18.75">
      <c r="A12" s="5">
        <v>2</v>
      </c>
      <c r="B12" s="6" t="s">
        <v>25</v>
      </c>
      <c r="C12" s="7" t="s">
        <v>15</v>
      </c>
      <c r="D12" s="8">
        <v>46</v>
      </c>
      <c r="E12" s="9">
        <v>0</v>
      </c>
      <c r="F12" s="10">
        <f>D12*E12</f>
        <v>0</v>
      </c>
    </row>
    <row r="13" spans="1:6" s="11" customFormat="1" ht="18.75">
      <c r="A13" s="5">
        <v>3</v>
      </c>
      <c r="B13" s="35" t="s">
        <v>26</v>
      </c>
      <c r="C13" s="7" t="s">
        <v>15</v>
      </c>
      <c r="D13" s="36">
        <v>46</v>
      </c>
      <c r="E13" s="37">
        <v>0</v>
      </c>
      <c r="F13" s="10">
        <f aca="true" t="shared" si="0" ref="F13:F26">D13*E13</f>
        <v>0</v>
      </c>
    </row>
    <row r="14" spans="1:6" s="11" customFormat="1" ht="31.5">
      <c r="A14" s="5">
        <v>4</v>
      </c>
      <c r="B14" s="35" t="s">
        <v>27</v>
      </c>
      <c r="C14" s="7" t="s">
        <v>15</v>
      </c>
      <c r="D14" s="36">
        <v>46</v>
      </c>
      <c r="E14" s="37">
        <v>0</v>
      </c>
      <c r="F14" s="10">
        <f t="shared" si="0"/>
        <v>0</v>
      </c>
    </row>
    <row r="15" spans="1:6" s="11" customFormat="1" ht="18.75">
      <c r="A15" s="5">
        <v>5</v>
      </c>
      <c r="B15" s="35" t="s">
        <v>28</v>
      </c>
      <c r="C15" s="7" t="s">
        <v>15</v>
      </c>
      <c r="D15" s="36">
        <v>312</v>
      </c>
      <c r="E15" s="37">
        <v>0</v>
      </c>
      <c r="F15" s="10">
        <f t="shared" si="0"/>
        <v>0</v>
      </c>
    </row>
    <row r="16" spans="1:6" s="11" customFormat="1" ht="47.25">
      <c r="A16" s="5">
        <v>6</v>
      </c>
      <c r="B16" s="35" t="s">
        <v>29</v>
      </c>
      <c r="C16" s="7" t="s">
        <v>15</v>
      </c>
      <c r="D16" s="36">
        <v>42</v>
      </c>
      <c r="E16" s="37">
        <v>0</v>
      </c>
      <c r="F16" s="10">
        <f t="shared" si="0"/>
        <v>0</v>
      </c>
    </row>
    <row r="17" spans="1:6" s="11" customFormat="1" ht="31.5">
      <c r="A17" s="5">
        <v>7</v>
      </c>
      <c r="B17" s="35" t="s">
        <v>30</v>
      </c>
      <c r="C17" s="7" t="s">
        <v>20</v>
      </c>
      <c r="D17" s="36">
        <v>720</v>
      </c>
      <c r="E17" s="37">
        <v>0</v>
      </c>
      <c r="F17" s="10">
        <f t="shared" si="0"/>
        <v>0</v>
      </c>
    </row>
    <row r="18" spans="1:6" s="11" customFormat="1" ht="15.75">
      <c r="A18" s="5">
        <v>8</v>
      </c>
      <c r="B18" s="35" t="s">
        <v>31</v>
      </c>
      <c r="C18" s="7" t="s">
        <v>32</v>
      </c>
      <c r="D18" s="36">
        <v>12850</v>
      </c>
      <c r="E18" s="37">
        <v>0</v>
      </c>
      <c r="F18" s="10">
        <f t="shared" si="0"/>
        <v>0</v>
      </c>
    </row>
    <row r="19" spans="1:6" s="11" customFormat="1" ht="31.5">
      <c r="A19" s="5">
        <v>9</v>
      </c>
      <c r="B19" s="35" t="s">
        <v>33</v>
      </c>
      <c r="C19" s="7" t="s">
        <v>15</v>
      </c>
      <c r="D19" s="36">
        <v>25</v>
      </c>
      <c r="E19" s="37">
        <v>0</v>
      </c>
      <c r="F19" s="10">
        <f t="shared" si="0"/>
        <v>0</v>
      </c>
    </row>
    <row r="20" spans="1:6" s="11" customFormat="1" ht="31.5">
      <c r="A20" s="5">
        <v>10</v>
      </c>
      <c r="B20" s="35" t="s">
        <v>34</v>
      </c>
      <c r="C20" s="7" t="s">
        <v>15</v>
      </c>
      <c r="D20" s="36">
        <v>204</v>
      </c>
      <c r="E20" s="37">
        <v>0</v>
      </c>
      <c r="F20" s="10">
        <f t="shared" si="0"/>
        <v>0</v>
      </c>
    </row>
    <row r="21" spans="1:6" s="11" customFormat="1" ht="31.5">
      <c r="A21" s="5">
        <v>11</v>
      </c>
      <c r="B21" s="35" t="s">
        <v>35</v>
      </c>
      <c r="C21" s="7" t="s">
        <v>15</v>
      </c>
      <c r="D21" s="36">
        <v>143</v>
      </c>
      <c r="E21" s="37">
        <v>0</v>
      </c>
      <c r="F21" s="10">
        <f t="shared" si="0"/>
        <v>0</v>
      </c>
    </row>
    <row r="22" spans="1:6" s="11" customFormat="1" ht="18.75">
      <c r="A22" s="5">
        <v>12</v>
      </c>
      <c r="B22" s="35" t="s">
        <v>36</v>
      </c>
      <c r="C22" s="7" t="s">
        <v>15</v>
      </c>
      <c r="D22" s="36">
        <v>372</v>
      </c>
      <c r="E22" s="37">
        <v>0</v>
      </c>
      <c r="F22" s="10">
        <f t="shared" si="0"/>
        <v>0</v>
      </c>
    </row>
    <row r="23" spans="1:6" s="11" customFormat="1" ht="18.75">
      <c r="A23" s="5">
        <v>13</v>
      </c>
      <c r="B23" s="35" t="s">
        <v>41</v>
      </c>
      <c r="C23" s="7" t="s">
        <v>15</v>
      </c>
      <c r="D23" s="36">
        <v>40</v>
      </c>
      <c r="E23" s="37">
        <v>0</v>
      </c>
      <c r="F23" s="10">
        <f t="shared" si="0"/>
        <v>0</v>
      </c>
    </row>
    <row r="24" spans="1:6" s="11" customFormat="1" ht="18.75">
      <c r="A24" s="5">
        <v>14</v>
      </c>
      <c r="B24" s="35" t="s">
        <v>37</v>
      </c>
      <c r="C24" s="7" t="s">
        <v>15</v>
      </c>
      <c r="D24" s="36">
        <v>42</v>
      </c>
      <c r="E24" s="37">
        <v>0</v>
      </c>
      <c r="F24" s="10">
        <f t="shared" si="0"/>
        <v>0</v>
      </c>
    </row>
    <row r="25" spans="1:6" s="11" customFormat="1" ht="18.75">
      <c r="A25" s="5">
        <v>15</v>
      </c>
      <c r="B25" s="35" t="s">
        <v>38</v>
      </c>
      <c r="C25" s="7" t="s">
        <v>15</v>
      </c>
      <c r="D25" s="36">
        <v>210</v>
      </c>
      <c r="E25" s="37">
        <v>0</v>
      </c>
      <c r="F25" s="10">
        <f t="shared" si="0"/>
        <v>0</v>
      </c>
    </row>
    <row r="26" spans="1:6" s="11" customFormat="1" ht="18.75">
      <c r="A26" s="34">
        <v>16</v>
      </c>
      <c r="B26" s="35" t="s">
        <v>39</v>
      </c>
      <c r="C26" s="7" t="s">
        <v>15</v>
      </c>
      <c r="D26" s="36">
        <v>252</v>
      </c>
      <c r="E26" s="37">
        <v>0</v>
      </c>
      <c r="F26" s="10">
        <f t="shared" si="0"/>
        <v>0</v>
      </c>
    </row>
    <row r="27" spans="1:6" s="11" customFormat="1" ht="19.5" thickBot="1">
      <c r="A27" s="27">
        <v>17</v>
      </c>
      <c r="B27" s="28" t="s">
        <v>40</v>
      </c>
      <c r="C27" s="29" t="s">
        <v>15</v>
      </c>
      <c r="D27" s="30">
        <v>42</v>
      </c>
      <c r="E27" s="31">
        <v>0</v>
      </c>
      <c r="F27" s="32">
        <f>D27*E27</f>
        <v>0</v>
      </c>
    </row>
    <row r="28" spans="2:6" ht="15.75">
      <c r="B28" s="14"/>
      <c r="C28" s="39" t="s">
        <v>22</v>
      </c>
      <c r="D28" s="40"/>
      <c r="E28" s="40"/>
      <c r="F28" s="26">
        <f>SUM(F11:F27)</f>
        <v>0</v>
      </c>
    </row>
    <row r="29" spans="2:7" ht="15.75">
      <c r="B29" s="14"/>
      <c r="C29" s="39" t="s">
        <v>43</v>
      </c>
      <c r="D29" s="40"/>
      <c r="E29" s="40"/>
      <c r="F29" s="26">
        <f>F28*0.1</f>
        <v>0</v>
      </c>
      <c r="G29" s="38">
        <f>SUM(F28:F29)</f>
        <v>0</v>
      </c>
    </row>
    <row r="30" spans="1:6" ht="15.75">
      <c r="A30" s="12"/>
      <c r="B30" s="12"/>
      <c r="C30" s="24"/>
      <c r="D30" s="12"/>
      <c r="E30" s="25" t="s">
        <v>1</v>
      </c>
      <c r="F30" s="26">
        <f>G29*0.2</f>
        <v>0</v>
      </c>
    </row>
    <row r="31" spans="1:6" ht="16.5" thickBot="1">
      <c r="A31" s="12"/>
      <c r="B31" s="12"/>
      <c r="C31" s="51" t="s">
        <v>18</v>
      </c>
      <c r="D31" s="52"/>
      <c r="E31" s="52"/>
      <c r="F31" s="33">
        <f>SUM(G29,F30)</f>
        <v>0</v>
      </c>
    </row>
    <row r="32" ht="16.5" thickBot="1">
      <c r="F32" s="14"/>
    </row>
    <row r="33" spans="1:6" s="1" customFormat="1" ht="15.75">
      <c r="A33" s="61" t="s">
        <v>8</v>
      </c>
      <c r="B33" s="62"/>
      <c r="C33" s="62"/>
      <c r="D33" s="47" t="s">
        <v>16</v>
      </c>
      <c r="E33" s="47"/>
      <c r="F33" s="48"/>
    </row>
    <row r="34" spans="1:6" s="1" customFormat="1" ht="7.5" customHeight="1">
      <c r="A34" s="15"/>
      <c r="B34" s="2"/>
      <c r="C34" s="2"/>
      <c r="D34" s="3"/>
      <c r="E34" s="3"/>
      <c r="F34" s="16"/>
    </row>
    <row r="35" spans="1:6" s="1" customFormat="1" ht="15.75">
      <c r="A35" s="55" t="s">
        <v>9</v>
      </c>
      <c r="B35" s="56"/>
      <c r="C35" s="56"/>
      <c r="D35" s="49" t="s">
        <v>17</v>
      </c>
      <c r="E35" s="49"/>
      <c r="F35" s="50"/>
    </row>
    <row r="36" spans="1:6" s="1" customFormat="1" ht="7.5" customHeight="1">
      <c r="A36" s="15"/>
      <c r="B36" s="2"/>
      <c r="C36" s="2"/>
      <c r="D36" s="3"/>
      <c r="E36" s="3"/>
      <c r="F36" s="16"/>
    </row>
    <row r="37" spans="1:6" s="1" customFormat="1" ht="15.75">
      <c r="A37" s="55" t="s">
        <v>10</v>
      </c>
      <c r="B37" s="56"/>
      <c r="C37" s="56"/>
      <c r="D37" s="45" t="s">
        <v>16</v>
      </c>
      <c r="E37" s="45"/>
      <c r="F37" s="46"/>
    </row>
    <row r="38" spans="1:6" s="1" customFormat="1" ht="7.5" customHeight="1">
      <c r="A38" s="15"/>
      <c r="B38" s="2"/>
      <c r="C38" s="2"/>
      <c r="D38" s="3"/>
      <c r="E38" s="3"/>
      <c r="F38" s="16"/>
    </row>
    <row r="39" spans="1:6" s="1" customFormat="1" ht="15.75">
      <c r="A39" s="55" t="s">
        <v>11</v>
      </c>
      <c r="B39" s="56"/>
      <c r="C39" s="56"/>
      <c r="D39" s="45" t="s">
        <v>16</v>
      </c>
      <c r="E39" s="45"/>
      <c r="F39" s="46"/>
    </row>
    <row r="40" spans="1:6" s="1" customFormat="1" ht="7.5" customHeight="1">
      <c r="A40" s="15"/>
      <c r="B40" s="2"/>
      <c r="C40" s="2"/>
      <c r="D40" s="3"/>
      <c r="E40" s="3"/>
      <c r="F40" s="16"/>
    </row>
    <row r="41" spans="1:6" s="1" customFormat="1" ht="16.5" thickBot="1">
      <c r="A41" s="51" t="s">
        <v>12</v>
      </c>
      <c r="B41" s="52"/>
      <c r="C41" s="52"/>
      <c r="D41" s="43" t="s">
        <v>16</v>
      </c>
      <c r="E41" s="43"/>
      <c r="F41" s="44"/>
    </row>
    <row r="44" ht="15.75">
      <c r="B44" s="13"/>
    </row>
  </sheetData>
  <sheetProtection/>
  <mergeCells count="24">
    <mergeCell ref="A5:F5"/>
    <mergeCell ref="A1:F1"/>
    <mergeCell ref="A2:F2"/>
    <mergeCell ref="A3:F3"/>
    <mergeCell ref="B4:F4"/>
    <mergeCell ref="C7:C9"/>
    <mergeCell ref="A39:C39"/>
    <mergeCell ref="A37:C37"/>
    <mergeCell ref="A35:C35"/>
    <mergeCell ref="A7:A9"/>
    <mergeCell ref="F7:F8"/>
    <mergeCell ref="D37:F37"/>
    <mergeCell ref="A33:C33"/>
    <mergeCell ref="B7:B9"/>
    <mergeCell ref="C29:E29"/>
    <mergeCell ref="D7:D9"/>
    <mergeCell ref="C28:E28"/>
    <mergeCell ref="D41:F41"/>
    <mergeCell ref="D39:F39"/>
    <mergeCell ref="D33:F33"/>
    <mergeCell ref="D35:F35"/>
    <mergeCell ref="C31:E31"/>
    <mergeCell ref="E7:E8"/>
    <mergeCell ref="A41:C41"/>
  </mergeCells>
  <conditionalFormatting sqref="E11:F27">
    <cfRule type="cellIs" priority="2" dxfId="0" operator="equal" stopIfTrue="1">
      <formula>0</formula>
    </cfRule>
  </conditionalFormatting>
  <conditionalFormatting sqref="F28:G31">
    <cfRule type="cellIs" priority="1" dxfId="0" operator="equal" stopIfTrue="1">
      <formula>0</formula>
    </cfRule>
  </conditionalFormatting>
  <printOptions horizontalCentered="1"/>
  <pageMargins left="0.7874015748031497" right="0.7874015748031497" top="0.7874015748031497" bottom="0.7874015748031497" header="0.3937007874015748" footer="0.2362204724409449"/>
  <pageSetup fitToHeight="0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Общинска собственост - Априлци</cp:lastModifiedBy>
  <cp:lastPrinted>2014-04-07T10:13:02Z</cp:lastPrinted>
  <dcterms:created xsi:type="dcterms:W3CDTF">2001-05-19T09:30:10Z</dcterms:created>
  <dcterms:modified xsi:type="dcterms:W3CDTF">2014-10-03T06:48:02Z</dcterms:modified>
  <cp:category/>
  <cp:version/>
  <cp:contentType/>
  <cp:contentStatus/>
</cp:coreProperties>
</file>