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_FilterDatabase" localSheetId="0" hidden="1">КСС!$A$6:$F$117</definedName>
    <definedName name="_xlnm.Print_Area" localSheetId="0">КСС!$A$1:$F$127</definedName>
    <definedName name="_xlnm.Print_Titles" localSheetId="0">КСС!$6:$9</definedName>
  </definedNames>
  <calcPr calcId="125725"/>
</workbook>
</file>

<file path=xl/calcChain.xml><?xml version="1.0" encoding="utf-8"?>
<calcChain xmlns="http://schemas.openxmlformats.org/spreadsheetml/2006/main">
  <c r="F59" i="1"/>
  <c r="F104"/>
  <c r="F105"/>
  <c r="F106"/>
  <c r="F107"/>
  <c r="F108"/>
  <c r="F109"/>
  <c r="F110"/>
  <c r="F111"/>
  <c r="F112"/>
  <c r="F113"/>
  <c r="F103"/>
  <c r="F83"/>
  <c r="F78"/>
  <c r="F94"/>
  <c r="F73"/>
  <c r="F49"/>
  <c r="F50"/>
  <c r="F51"/>
  <c r="F44"/>
  <c r="F39"/>
  <c r="F40"/>
  <c r="F34"/>
  <c r="F35"/>
  <c r="F27"/>
  <c r="F22"/>
  <c r="F17"/>
  <c r="F14"/>
  <c r="F98"/>
  <c r="F95"/>
  <c r="F114" l="1"/>
  <c r="F93"/>
  <c r="F100"/>
  <c r="F99"/>
  <c r="F96" l="1"/>
  <c r="F101"/>
  <c r="F87" l="1"/>
  <c r="F90" l="1"/>
  <c r="F89"/>
  <c r="F88"/>
  <c r="F91" l="1"/>
  <c r="F84"/>
  <c r="F82"/>
  <c r="F79"/>
  <c r="F77"/>
  <c r="F74"/>
  <c r="F72"/>
  <c r="F69"/>
  <c r="F68"/>
  <c r="F67"/>
  <c r="F64"/>
  <c r="F63"/>
  <c r="F62"/>
  <c r="F80" l="1"/>
  <c r="F65"/>
  <c r="F85"/>
  <c r="F75"/>
  <c r="F70"/>
  <c r="F58" l="1"/>
  <c r="F57"/>
  <c r="F56"/>
  <c r="F55"/>
  <c r="F54"/>
  <c r="F60" l="1"/>
  <c r="F24"/>
  <c r="F23"/>
  <c r="F12"/>
  <c r="F18"/>
  <c r="F29"/>
  <c r="F25" l="1"/>
  <c r="F48"/>
  <c r="F45"/>
  <c r="F43"/>
  <c r="F38"/>
  <c r="F41" s="1"/>
  <c r="F32"/>
  <c r="F28"/>
  <c r="F30" s="1"/>
  <c r="F19"/>
  <c r="F20" s="1"/>
  <c r="F33"/>
  <c r="F13"/>
  <c r="F11"/>
  <c r="F36" l="1"/>
  <c r="F15"/>
  <c r="F52"/>
  <c r="F46"/>
  <c r="F115" l="1"/>
  <c r="F116" s="1"/>
  <c r="F117" s="1"/>
</calcChain>
</file>

<file path=xl/sharedStrings.xml><?xml version="1.0" encoding="utf-8"?>
<sst xmlns="http://schemas.openxmlformats.org/spreadsheetml/2006/main" count="195" uniqueCount="81">
  <si>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</si>
  <si>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</si>
  <si>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</si>
  <si>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</si>
  <si>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</si>
  <si>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</si>
  <si>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</si>
  <si>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</si>
  <si>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</si>
  <si>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</si>
  <si>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</si>
  <si>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 xml:space="preserve">Правно обвързващ подпис: </t>
  </si>
  <si>
    <t xml:space="preserve">Дата: </t>
  </si>
  <si>
    <t xml:space="preserve">Наименование на участника: </t>
  </si>
  <si>
    <t xml:space="preserve">Име и фамилия: </t>
  </si>
  <si>
    <t xml:space="preserve">Длъжност: </t>
  </si>
  <si>
    <t>т</t>
  </si>
  <si>
    <t>Всичко за обекта:</t>
  </si>
  <si>
    <t>Всичко с ДДС: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</si>
  <si>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</si>
  <si>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Почистване регула от наноси</t>
  </si>
  <si>
    <t>Основа от несортиран трошен камък с уплътняване</t>
  </si>
  <si>
    <t>Настилка за износващ пласт 5 см от плътен асфалтобетон</t>
  </si>
  <si>
    <t>Настилка за износващ пласт 1.5 см със студена смес</t>
  </si>
  <si>
    <t>в лева без ДДС</t>
  </si>
  <si>
    <r>
      <t>м</t>
    </r>
    <r>
      <rPr>
        <vertAlign val="superscript"/>
        <sz val="12"/>
        <color indexed="10"/>
        <rFont val="Times New Roman"/>
        <family val="1"/>
        <charset val="204"/>
      </rPr>
      <t>3</t>
    </r>
  </si>
  <si>
    <r>
      <t>м</t>
    </r>
    <r>
      <rPr>
        <vertAlign val="superscript"/>
        <sz val="12"/>
        <color indexed="10"/>
        <rFont val="Times New Roman"/>
        <family val="1"/>
        <charset val="204"/>
      </rPr>
      <t>2</t>
    </r>
  </si>
  <si>
    <t>Обект: "СМР за ремонт на общински пътища и улици в Община Априлци 2019 г."</t>
  </si>
  <si>
    <t>Основен ремонт ул."Бор", кв.Видима Обект № 10</t>
  </si>
  <si>
    <t>Изкоп за почистване регула от наноси</t>
  </si>
  <si>
    <t>Изкърпване на единични дупки със студена смес</t>
  </si>
  <si>
    <t>Полагане основа от НТК за профил с уплътнение</t>
  </si>
  <si>
    <t xml:space="preserve">Полагане на асфалтобетонова настилка от плътен асфалтобетон  5 см </t>
  </si>
  <si>
    <t xml:space="preserve">Полагане на асфалтобетонова настилка от плътен асфалтобетон  4 см </t>
  </si>
  <si>
    <t>Полагане настилка за износващ пласт 1.5 см със студена смес</t>
  </si>
  <si>
    <t xml:space="preserve">Изкоп  за тротоар  </t>
  </si>
  <si>
    <t>Полагане на основа от НТК с уплътнение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</si>
  <si>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1</t>
    </r>
  </si>
  <si>
    <t xml:space="preserve">Полагане на настилка за  износващ пласт 1.5 см със  студена смес  </t>
  </si>
  <si>
    <t>Предварителен разлив битумна емулсия</t>
  </si>
  <si>
    <t>Измиване и подсушаване</t>
  </si>
  <si>
    <t>Доставка и монтаж пътни знаци ІІ-ри типоразмер А18</t>
  </si>
  <si>
    <t>Доставка и монтаж пътни знаци ІІ-ри типоразмер А26</t>
  </si>
  <si>
    <t>Доставка и монтаж пътни знаци ІІ-ри типоразмер А17</t>
  </si>
  <si>
    <t>Триъгълник бял цвят</t>
  </si>
  <si>
    <t>бр.</t>
  </si>
  <si>
    <t xml:space="preserve">Полагане на основа от НТК за профил с уплътнение </t>
  </si>
  <si>
    <t>Почистване регула от треви и наноси</t>
  </si>
  <si>
    <t>Полагане на настилка за износващ пласт 1.5 см със студена смес</t>
  </si>
  <si>
    <t xml:space="preserve">Полагане на настилка от плътен асфалтобетон </t>
  </si>
  <si>
    <t xml:space="preserve">Първи битумен разлив </t>
  </si>
  <si>
    <t>Основен ремонт ул.“Барахарска“, кв.Видима - Обект № 16</t>
  </si>
  <si>
    <r>
      <t>Основен ремонт ул.“Марагидик“, кв.Острец от ПТ 4056 до ПТ 4058</t>
    </r>
    <r>
      <rPr>
        <b/>
        <sz val="12"/>
        <color rgb="FFFF0000"/>
        <rFont val="Times New Roman Bulgarian"/>
        <family val="1"/>
        <charset val="204"/>
      </rPr>
      <t xml:space="preserve"> </t>
    </r>
    <r>
      <rPr>
        <b/>
        <sz val="12"/>
        <rFont val="Times New Roman Bulgarian"/>
        <family val="1"/>
        <charset val="204"/>
      </rPr>
      <t>- Обект № 5</t>
    </r>
  </si>
  <si>
    <t>Основен ремонт ул.“Еделвайс“, кв.Ново село - Обект № 1</t>
  </si>
  <si>
    <t>Основен ремонт ул.“Касалийска“, кв.Ново село от ПТ 3301 до ПТ 3282 - Обект № 2</t>
  </si>
  <si>
    <t>Основен ремонт ул.“Касалийска“, кв.Ново село от ПТ 3279 до ПТ 3284 - Обект № 3</t>
  </si>
  <si>
    <t>Основен ремонт ул.“Черни връх“, кв.Ново село - Обект № 4</t>
  </si>
  <si>
    <r>
      <t>Основен ремонт ул.“52218.513.135“, кв.Зла река</t>
    </r>
    <r>
      <rPr>
        <b/>
        <sz val="12"/>
        <color rgb="FFFF0000"/>
        <rFont val="Times New Roman Bulgarian"/>
        <family val="1"/>
        <charset val="204"/>
      </rPr>
      <t xml:space="preserve"> </t>
    </r>
    <r>
      <rPr>
        <b/>
        <sz val="12"/>
        <rFont val="Times New Roman Bulgarian"/>
        <family val="1"/>
        <charset val="204"/>
      </rPr>
      <t>- Обект № 7</t>
    </r>
  </si>
  <si>
    <t>Основен ремонт ул.“Смолян“, кв.Острец - Обект № 8</t>
  </si>
  <si>
    <t>Основен ремонт ул.“Липовска“, с.Др.поляна - Обект № 11</t>
  </si>
  <si>
    <t>Основен ремонт ул.“Воденичарска“, кв.Видима - Обект № 12</t>
  </si>
  <si>
    <t>Основен ремонт ул.“Дуневска“, кв.Видима - Обект № 13</t>
  </si>
  <si>
    <t>Основен ремонт ул.“Георги Бенковски“, кв.Зла река - Обект № 14</t>
  </si>
  <si>
    <r>
      <t>Основен ремонт ул.“Цанко Дюстабанов“, кв.Острец - Тротоар</t>
    </r>
    <r>
      <rPr>
        <b/>
        <sz val="12"/>
        <color rgb="FFFF0000"/>
        <rFont val="Times New Roman Bulgarian"/>
        <family val="1"/>
        <charset val="204"/>
      </rPr>
      <t xml:space="preserve"> </t>
    </r>
    <r>
      <rPr>
        <b/>
        <sz val="12"/>
        <rFont val="Times New Roman Bulgarian"/>
        <family val="1"/>
        <charset val="204"/>
      </rPr>
      <t>- Обект № 15</t>
    </r>
  </si>
  <si>
    <t>Основен ремонт ул."Минзухар", кв.Видима - Обект № 17</t>
  </si>
  <si>
    <r>
      <t>м</t>
    </r>
    <r>
      <rPr>
        <vertAlign val="superscript"/>
        <sz val="12"/>
        <rFont val="Times New Roman Bulgarian"/>
        <family val="1"/>
        <charset val="204"/>
      </rPr>
      <t>2</t>
    </r>
  </si>
  <si>
    <r>
      <t>м</t>
    </r>
    <r>
      <rPr>
        <vertAlign val="superscript"/>
        <sz val="12"/>
        <rFont val="Times New Roman Bulgarian"/>
        <family val="1"/>
        <charset val="204"/>
      </rPr>
      <t>3</t>
    </r>
  </si>
  <si>
    <t xml:space="preserve">Изграждане на  пешеходна пътека тип „Зебра“ на ул.“Стара планина“ - 
Обект № 18 </t>
  </si>
  <si>
    <t xml:space="preserve">Изкоп за почистване на регула от наноси и окоп </t>
  </si>
  <si>
    <t>Основен ремонт ул.“Сенковчица“, кв.Острец  - Обект № 6</t>
  </si>
  <si>
    <t>…………………………………….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</si>
  <si>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</si>
  <si>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</si>
  <si>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Доставка и полагане бетонови бордюри</t>
  </si>
  <si>
    <r>
      <rPr>
        <b/>
        <sz val="12"/>
        <rFont val="Times New Roman Bulgarian"/>
        <family val="1"/>
        <charset val="204"/>
      </rPr>
      <t xml:space="preserve">Земни работи - </t>
    </r>
    <r>
      <rPr>
        <sz val="12"/>
        <rFont val="Times New Roman Bulgarian"/>
        <family val="1"/>
        <charset val="204"/>
      </rPr>
      <t>Изкоп в земни почви за тротоар</t>
    </r>
  </si>
  <si>
    <r>
      <rPr>
        <b/>
        <sz val="12"/>
        <rFont val="Times New Roman Bulgarian"/>
        <family val="1"/>
        <charset val="204"/>
      </rPr>
      <t xml:space="preserve">Пътни работи - </t>
    </r>
    <r>
      <rPr>
        <sz val="12"/>
        <rFont val="Times New Roman Bulgarian"/>
        <family val="1"/>
        <charset val="204"/>
      </rPr>
      <t xml:space="preserve">Полагане на основа от НТК за тротоар </t>
    </r>
  </si>
  <si>
    <r>
      <rPr>
        <b/>
        <sz val="12"/>
        <rFont val="Times New Roman Bulgarian"/>
        <family val="1"/>
        <charset val="204"/>
      </rPr>
      <t xml:space="preserve">Асфалтови работи - </t>
    </r>
    <r>
      <rPr>
        <sz val="12"/>
        <rFont val="Times New Roman Bulgarian"/>
        <family val="1"/>
        <charset val="204"/>
      </rPr>
      <t xml:space="preserve">Полагане плътен асфалтобетон за пътека </t>
    </r>
  </si>
  <si>
    <r>
      <rPr>
        <b/>
        <sz val="12"/>
        <rFont val="Times New Roman Bulgarian"/>
        <family val="1"/>
        <charset val="204"/>
      </rPr>
      <t xml:space="preserve">Вертикална сигнализация - </t>
    </r>
    <r>
      <rPr>
        <sz val="12"/>
        <rFont val="Times New Roman Bulgarian"/>
        <family val="1"/>
        <charset val="204"/>
      </rPr>
      <t>Доставка и монтаж пътни знаци ІІ-ри типоразмер А13</t>
    </r>
  </si>
  <si>
    <r>
      <rPr>
        <b/>
        <sz val="12"/>
        <rFont val="Times New Roman Bulgarian"/>
        <family val="1"/>
        <charset val="204"/>
      </rPr>
      <t xml:space="preserve">Хоризонтална маркировка - </t>
    </r>
    <r>
      <rPr>
        <sz val="12"/>
        <rFont val="Times New Roman Bulgarian"/>
        <family val="1"/>
        <charset val="204"/>
      </rPr>
      <t>Полагане пеш.пътеки №8.1 тип „Зебра“ бял цвят</t>
    </r>
  </si>
  <si>
    <t>Полагане на асфалтобетонова настилка от плътен асфалтобетон 4 см.</t>
  </si>
  <si>
    <t>Основен ремонт Общински път LOV3016, м.Мачковци, с.Велчево - Обект № 9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</si>
</sst>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14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indexed="10"/>
      <name val="Times New Roman"/>
      <family val="1"/>
      <charset val="204"/>
    </font>
    <font>
      <b/>
      <sz val="12"/>
      <color rgb="FFFF0000"/>
      <name val="Times New Roman Bulgarian"/>
      <family val="1"/>
      <charset val="204"/>
    </font>
    <font>
      <vertAlign val="superscript"/>
      <sz val="12"/>
      <name val="Times New Roman Bulgari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hidden="1"/>
    </xf>
    <xf numFmtId="164" fontId="1" fillId="0" borderId="13" xfId="0" applyNumberFormat="1" applyFont="1" applyBorder="1" applyAlignment="1" applyProtection="1">
      <alignment horizontal="right" vertical="center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19" xfId="0" applyNumberFormat="1" applyFont="1" applyBorder="1" applyAlignment="1" applyProtection="1">
      <alignment horizontal="right" vertical="center" wrapText="1"/>
      <protection hidden="1"/>
    </xf>
    <xf numFmtId="165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4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right" vertical="center" wrapText="1"/>
      <protection hidden="1"/>
    </xf>
    <xf numFmtId="164" fontId="1" fillId="0" borderId="26" xfId="0" applyNumberFormat="1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Normal="100" zoomScaleSheetLayoutView="115" workbookViewId="0">
      <pane xSplit="6" ySplit="9" topLeftCell="G138" activePane="bottomRight" state="frozen"/>
      <selection pane="topRight" activeCell="G1" sqref="G1"/>
      <selection pane="bottomLeft" activeCell="A11" sqref="A11"/>
      <selection pane="bottomRight" activeCell="H63" sqref="H63"/>
    </sheetView>
  </sheetViews>
  <sheetFormatPr defaultRowHeight="15" outlineLevelRow="1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16384" width="9.140625" style="1"/>
  </cols>
  <sheetData>
    <row r="1" spans="1:6">
      <c r="A1" s="53" t="s">
        <v>71</v>
      </c>
      <c r="B1" s="53"/>
      <c r="C1" s="53"/>
      <c r="D1" s="53"/>
      <c r="E1" s="53"/>
      <c r="F1" s="53"/>
    </row>
    <row r="2" spans="1:6">
      <c r="A2" s="53" t="s">
        <v>72</v>
      </c>
      <c r="B2" s="53"/>
      <c r="C2" s="53"/>
      <c r="D2" s="53"/>
      <c r="E2" s="53"/>
      <c r="F2" s="53"/>
    </row>
    <row r="3" spans="1:6" s="2" customFormat="1">
      <c r="A3" s="54" t="s">
        <v>27</v>
      </c>
      <c r="B3" s="54"/>
      <c r="C3" s="54"/>
      <c r="D3" s="54"/>
      <c r="E3" s="54"/>
      <c r="F3" s="54"/>
    </row>
    <row r="4" spans="1:6" ht="30.75" customHeight="1">
      <c r="A4" s="55" t="s">
        <v>0</v>
      </c>
      <c r="B4" s="55"/>
      <c r="C4" s="55"/>
      <c r="D4" s="55"/>
      <c r="E4" s="55"/>
      <c r="F4" s="55"/>
    </row>
    <row r="5" spans="1:6" ht="4.5" customHeight="1" thickBot="1"/>
    <row r="6" spans="1:6">
      <c r="A6" s="58" t="s">
        <v>1</v>
      </c>
      <c r="B6" s="60" t="s">
        <v>2</v>
      </c>
      <c r="C6" s="60" t="s">
        <v>3</v>
      </c>
      <c r="D6" s="62" t="s">
        <v>4</v>
      </c>
      <c r="E6" s="60" t="s">
        <v>5</v>
      </c>
      <c r="F6" s="56" t="s">
        <v>6</v>
      </c>
    </row>
    <row r="7" spans="1:6">
      <c r="A7" s="59"/>
      <c r="B7" s="61"/>
      <c r="C7" s="61"/>
      <c r="D7" s="63"/>
      <c r="E7" s="61"/>
      <c r="F7" s="57"/>
    </row>
    <row r="8" spans="1:6">
      <c r="A8" s="59"/>
      <c r="B8" s="61"/>
      <c r="C8" s="61"/>
      <c r="D8" s="63"/>
      <c r="E8" s="42" t="s">
        <v>7</v>
      </c>
      <c r="F8" s="43" t="s">
        <v>24</v>
      </c>
    </row>
    <row r="9" spans="1:6" ht="15.75" thickBot="1">
      <c r="A9" s="39">
        <v>1</v>
      </c>
      <c r="B9" s="40">
        <v>2</v>
      </c>
      <c r="C9" s="40">
        <v>3</v>
      </c>
      <c r="D9" s="40">
        <v>4</v>
      </c>
      <c r="E9" s="40">
        <v>5</v>
      </c>
      <c r="F9" s="41">
        <v>6</v>
      </c>
    </row>
    <row r="10" spans="1:6" s="3" customFormat="1" ht="15" customHeight="1" thickBot="1">
      <c r="A10" s="66" t="s">
        <v>53</v>
      </c>
      <c r="B10" s="67"/>
      <c r="C10" s="67"/>
      <c r="D10" s="67"/>
      <c r="E10" s="67"/>
      <c r="F10" s="68"/>
    </row>
    <row r="11" spans="1:6" s="3" customFormat="1" ht="30" outlineLevel="1">
      <c r="A11" s="4">
        <v>1</v>
      </c>
      <c r="B11" s="5" t="s">
        <v>29</v>
      </c>
      <c r="C11" s="45" t="s">
        <v>8</v>
      </c>
      <c r="D11" s="6">
        <v>260</v>
      </c>
      <c r="E11" s="7"/>
      <c r="F11" s="46">
        <f>D11*E11</f>
        <v>0</v>
      </c>
    </row>
    <row r="12" spans="1:6" s="3" customFormat="1" ht="30" outlineLevel="1">
      <c r="A12" s="4">
        <v>2</v>
      </c>
      <c r="B12" s="5" t="s">
        <v>30</v>
      </c>
      <c r="C12" s="8" t="s">
        <v>8</v>
      </c>
      <c r="D12" s="6">
        <v>100</v>
      </c>
      <c r="E12" s="7"/>
      <c r="F12" s="17">
        <f>D12*E12</f>
        <v>0</v>
      </c>
    </row>
    <row r="13" spans="1:6" s="3" customFormat="1" ht="30" outlineLevel="1">
      <c r="A13" s="4">
        <v>3</v>
      </c>
      <c r="B13" s="5" t="s">
        <v>23</v>
      </c>
      <c r="C13" s="8" t="s">
        <v>8</v>
      </c>
      <c r="D13" s="6">
        <v>210</v>
      </c>
      <c r="E13" s="7"/>
      <c r="F13" s="17">
        <f>D13*E13</f>
        <v>0</v>
      </c>
    </row>
    <row r="14" spans="1:6" s="3" customFormat="1" ht="45" outlineLevel="1">
      <c r="A14" s="4">
        <v>4</v>
      </c>
      <c r="B14" s="5" t="s">
        <v>79</v>
      </c>
      <c r="C14" s="8" t="s">
        <v>16</v>
      </c>
      <c r="D14" s="6">
        <v>71</v>
      </c>
      <c r="E14" s="7"/>
      <c r="F14" s="17">
        <f>D14*E14</f>
        <v>0</v>
      </c>
    </row>
    <row r="15" spans="1:6" s="3" customFormat="1" ht="15.75" thickBot="1">
      <c r="A15" s="69" t="s">
        <v>17</v>
      </c>
      <c r="B15" s="70"/>
      <c r="C15" s="70"/>
      <c r="D15" s="70"/>
      <c r="E15" s="70"/>
      <c r="F15" s="47">
        <f>SUM(F11:F14)</f>
        <v>0</v>
      </c>
    </row>
    <row r="16" spans="1:6" s="3" customFormat="1" ht="15" customHeight="1" thickBot="1">
      <c r="A16" s="66" t="s">
        <v>54</v>
      </c>
      <c r="B16" s="67"/>
      <c r="C16" s="67"/>
      <c r="D16" s="67"/>
      <c r="E16" s="67"/>
      <c r="F16" s="68"/>
    </row>
    <row r="17" spans="1:6" s="3" customFormat="1" ht="30" outlineLevel="1">
      <c r="A17" s="4">
        <v>1</v>
      </c>
      <c r="B17" s="5" t="s">
        <v>29</v>
      </c>
      <c r="C17" s="45" t="s">
        <v>8</v>
      </c>
      <c r="D17" s="6">
        <v>80</v>
      </c>
      <c r="E17" s="7"/>
      <c r="F17" s="46">
        <f>D17*E17</f>
        <v>0</v>
      </c>
    </row>
    <row r="18" spans="1:6" s="3" customFormat="1" ht="30" outlineLevel="1">
      <c r="A18" s="4">
        <v>1</v>
      </c>
      <c r="B18" s="5" t="s">
        <v>30</v>
      </c>
      <c r="C18" s="8" t="s">
        <v>8</v>
      </c>
      <c r="D18" s="6">
        <v>30</v>
      </c>
      <c r="E18" s="7"/>
      <c r="F18" s="17">
        <f>D18*E18</f>
        <v>0</v>
      </c>
    </row>
    <row r="19" spans="1:6" s="3" customFormat="1" ht="30" outlineLevel="1">
      <c r="A19" s="4">
        <v>2</v>
      </c>
      <c r="B19" s="5" t="s">
        <v>23</v>
      </c>
      <c r="C19" s="8" t="s">
        <v>8</v>
      </c>
      <c r="D19" s="6">
        <v>780</v>
      </c>
      <c r="E19" s="7"/>
      <c r="F19" s="17">
        <f>D19*E19</f>
        <v>0</v>
      </c>
    </row>
    <row r="20" spans="1:6" s="3" customFormat="1" ht="15.75" thickBot="1">
      <c r="A20" s="69" t="s">
        <v>17</v>
      </c>
      <c r="B20" s="70"/>
      <c r="C20" s="70"/>
      <c r="D20" s="70"/>
      <c r="E20" s="70"/>
      <c r="F20" s="47">
        <f>SUM(F17:F19)</f>
        <v>0</v>
      </c>
    </row>
    <row r="21" spans="1:6" s="3" customFormat="1" ht="15" customHeight="1" thickBot="1">
      <c r="A21" s="66" t="s">
        <v>55</v>
      </c>
      <c r="B21" s="67"/>
      <c r="C21" s="67"/>
      <c r="D21" s="67"/>
      <c r="E21" s="67"/>
      <c r="F21" s="68"/>
    </row>
    <row r="22" spans="1:6" s="3" customFormat="1" ht="30" outlineLevel="1">
      <c r="A22" s="4">
        <v>1</v>
      </c>
      <c r="B22" s="5" t="s">
        <v>29</v>
      </c>
      <c r="C22" s="45" t="s">
        <v>8</v>
      </c>
      <c r="D22" s="6">
        <v>440</v>
      </c>
      <c r="E22" s="7"/>
      <c r="F22" s="46">
        <f>D22*E22</f>
        <v>0</v>
      </c>
    </row>
    <row r="23" spans="1:6" s="3" customFormat="1" ht="30" outlineLevel="1">
      <c r="A23" s="4">
        <v>1</v>
      </c>
      <c r="B23" s="5" t="s">
        <v>31</v>
      </c>
      <c r="C23" s="8" t="s">
        <v>19</v>
      </c>
      <c r="D23" s="6">
        <v>440</v>
      </c>
      <c r="E23" s="7"/>
      <c r="F23" s="17">
        <f>D23*E23</f>
        <v>0</v>
      </c>
    </row>
    <row r="24" spans="1:6" s="3" customFormat="1" ht="45" outlineLevel="1">
      <c r="A24" s="4">
        <v>2</v>
      </c>
      <c r="B24" s="5" t="s">
        <v>32</v>
      </c>
      <c r="C24" s="8" t="s">
        <v>16</v>
      </c>
      <c r="D24" s="6">
        <v>211</v>
      </c>
      <c r="E24" s="7"/>
      <c r="F24" s="17">
        <f>D24*E24</f>
        <v>0</v>
      </c>
    </row>
    <row r="25" spans="1:6" s="3" customFormat="1" ht="15.75" thickBot="1">
      <c r="A25" s="69" t="s">
        <v>17</v>
      </c>
      <c r="B25" s="70"/>
      <c r="C25" s="70"/>
      <c r="D25" s="70"/>
      <c r="E25" s="70"/>
      <c r="F25" s="47">
        <f>SUM(F22:F24)</f>
        <v>0</v>
      </c>
    </row>
    <row r="26" spans="1:6" s="3" customFormat="1" ht="15" customHeight="1" thickBot="1">
      <c r="A26" s="66" t="s">
        <v>56</v>
      </c>
      <c r="B26" s="67"/>
      <c r="C26" s="67"/>
      <c r="D26" s="67"/>
      <c r="E26" s="67"/>
      <c r="F26" s="68"/>
    </row>
    <row r="27" spans="1:6" s="3" customFormat="1" ht="30" outlineLevel="1">
      <c r="A27" s="4">
        <v>1</v>
      </c>
      <c r="B27" s="5" t="s">
        <v>29</v>
      </c>
      <c r="C27" s="45" t="s">
        <v>8</v>
      </c>
      <c r="D27" s="6">
        <v>100</v>
      </c>
      <c r="E27" s="7"/>
      <c r="F27" s="46">
        <f>D27*E27</f>
        <v>0</v>
      </c>
    </row>
    <row r="28" spans="1:6" s="3" customFormat="1" ht="30" outlineLevel="1">
      <c r="A28" s="4">
        <v>1</v>
      </c>
      <c r="B28" s="5" t="s">
        <v>31</v>
      </c>
      <c r="C28" s="8" t="s">
        <v>19</v>
      </c>
      <c r="D28" s="6">
        <v>75</v>
      </c>
      <c r="E28" s="7"/>
      <c r="F28" s="17">
        <f>D28*E28</f>
        <v>0</v>
      </c>
    </row>
    <row r="29" spans="1:6" s="3" customFormat="1" ht="45" outlineLevel="1">
      <c r="A29" s="4">
        <v>2</v>
      </c>
      <c r="B29" s="5" t="s">
        <v>33</v>
      </c>
      <c r="C29" s="8" t="s">
        <v>16</v>
      </c>
      <c r="D29" s="6">
        <v>30</v>
      </c>
      <c r="E29" s="7"/>
      <c r="F29" s="17">
        <f>D29*E29</f>
        <v>0</v>
      </c>
    </row>
    <row r="30" spans="1:6" s="3" customFormat="1" ht="15.75" thickBot="1">
      <c r="A30" s="69" t="s">
        <v>17</v>
      </c>
      <c r="B30" s="70"/>
      <c r="C30" s="70"/>
      <c r="D30" s="70"/>
      <c r="E30" s="70"/>
      <c r="F30" s="47">
        <f>SUM(F27:F29)</f>
        <v>0</v>
      </c>
    </row>
    <row r="31" spans="1:6" s="3" customFormat="1" ht="32.25" customHeight="1" thickBot="1">
      <c r="A31" s="66" t="s">
        <v>52</v>
      </c>
      <c r="B31" s="67"/>
      <c r="C31" s="67"/>
      <c r="D31" s="67"/>
      <c r="E31" s="67"/>
      <c r="F31" s="68"/>
    </row>
    <row r="32" spans="1:6" s="3" customFormat="1" ht="30" outlineLevel="1">
      <c r="A32" s="4">
        <v>1</v>
      </c>
      <c r="B32" s="5" t="s">
        <v>29</v>
      </c>
      <c r="C32" s="48" t="s">
        <v>65</v>
      </c>
      <c r="D32" s="6">
        <v>240</v>
      </c>
      <c r="E32" s="7"/>
      <c r="F32" s="46">
        <f>D32*E32</f>
        <v>0</v>
      </c>
    </row>
    <row r="33" spans="1:6" s="3" customFormat="1" ht="30" outlineLevel="1">
      <c r="A33" s="4">
        <v>2</v>
      </c>
      <c r="B33" s="5" t="s">
        <v>31</v>
      </c>
      <c r="C33" s="23" t="s">
        <v>66</v>
      </c>
      <c r="D33" s="6">
        <v>90</v>
      </c>
      <c r="E33" s="7"/>
      <c r="F33" s="17">
        <f>D33*E33</f>
        <v>0</v>
      </c>
    </row>
    <row r="34" spans="1:6" s="3" customFormat="1" ht="45" outlineLevel="1">
      <c r="A34" s="4">
        <v>3</v>
      </c>
      <c r="B34" s="5" t="s">
        <v>33</v>
      </c>
      <c r="C34" s="23" t="s">
        <v>16</v>
      </c>
      <c r="D34" s="6">
        <v>60</v>
      </c>
      <c r="E34" s="7"/>
      <c r="F34" s="17">
        <f t="shared" ref="F34:F35" si="0">D34*E34</f>
        <v>0</v>
      </c>
    </row>
    <row r="35" spans="1:6" s="3" customFormat="1" ht="30" outlineLevel="1">
      <c r="A35" s="4">
        <v>4</v>
      </c>
      <c r="B35" s="5" t="s">
        <v>30</v>
      </c>
      <c r="C35" s="23" t="s">
        <v>65</v>
      </c>
      <c r="D35" s="6">
        <v>10</v>
      </c>
      <c r="E35" s="7"/>
      <c r="F35" s="17">
        <f t="shared" si="0"/>
        <v>0</v>
      </c>
    </row>
    <row r="36" spans="1:6" s="3" customFormat="1" ht="15.75" thickBot="1">
      <c r="A36" s="69" t="s">
        <v>17</v>
      </c>
      <c r="B36" s="70"/>
      <c r="C36" s="70"/>
      <c r="D36" s="70"/>
      <c r="E36" s="70"/>
      <c r="F36" s="47">
        <f>SUM(F32:F35)</f>
        <v>0</v>
      </c>
    </row>
    <row r="37" spans="1:6" s="3" customFormat="1" ht="15" customHeight="1" thickBot="1">
      <c r="A37" s="66" t="s">
        <v>69</v>
      </c>
      <c r="B37" s="67"/>
      <c r="C37" s="67"/>
      <c r="D37" s="67"/>
      <c r="E37" s="67"/>
      <c r="F37" s="68"/>
    </row>
    <row r="38" spans="1:6" s="3" customFormat="1" ht="30" outlineLevel="1">
      <c r="A38" s="4">
        <v>1</v>
      </c>
      <c r="B38" s="5" t="s">
        <v>29</v>
      </c>
      <c r="C38" s="45" t="s">
        <v>8</v>
      </c>
      <c r="D38" s="6">
        <v>145</v>
      </c>
      <c r="E38" s="7"/>
      <c r="F38" s="46">
        <f>D38*E38</f>
        <v>0</v>
      </c>
    </row>
    <row r="39" spans="1:6" s="3" customFormat="1" ht="30" outlineLevel="1">
      <c r="A39" s="4">
        <v>2</v>
      </c>
      <c r="B39" s="5" t="s">
        <v>30</v>
      </c>
      <c r="C39" s="8" t="s">
        <v>8</v>
      </c>
      <c r="D39" s="6">
        <v>80</v>
      </c>
      <c r="E39" s="7"/>
      <c r="F39" s="17">
        <f t="shared" ref="F39:F40" si="1">D39*E39</f>
        <v>0</v>
      </c>
    </row>
    <row r="40" spans="1:6" s="3" customFormat="1" ht="30" outlineLevel="1">
      <c r="A40" s="4">
        <v>3</v>
      </c>
      <c r="B40" s="5" t="s">
        <v>34</v>
      </c>
      <c r="C40" s="8" t="s">
        <v>8</v>
      </c>
      <c r="D40" s="6">
        <v>725</v>
      </c>
      <c r="E40" s="7"/>
      <c r="F40" s="17">
        <f t="shared" si="1"/>
        <v>0</v>
      </c>
    </row>
    <row r="41" spans="1:6" s="3" customFormat="1" ht="15.75" thickBot="1">
      <c r="A41" s="69" t="s">
        <v>17</v>
      </c>
      <c r="B41" s="70"/>
      <c r="C41" s="70"/>
      <c r="D41" s="70"/>
      <c r="E41" s="70"/>
      <c r="F41" s="18">
        <f>SUM(F38:F40)</f>
        <v>0</v>
      </c>
    </row>
    <row r="42" spans="1:6" s="3" customFormat="1" ht="15.75" thickBot="1">
      <c r="A42" s="66" t="s">
        <v>57</v>
      </c>
      <c r="B42" s="67"/>
      <c r="C42" s="67"/>
      <c r="D42" s="67"/>
      <c r="E42" s="67"/>
      <c r="F42" s="68"/>
    </row>
    <row r="43" spans="1:6" s="3" customFormat="1" ht="30" outlineLevel="1">
      <c r="A43" s="4">
        <v>1</v>
      </c>
      <c r="B43" s="5" t="s">
        <v>29</v>
      </c>
      <c r="C43" s="45" t="s">
        <v>8</v>
      </c>
      <c r="D43" s="6">
        <v>110</v>
      </c>
      <c r="E43" s="7"/>
      <c r="F43" s="46">
        <f>D43*E43</f>
        <v>0</v>
      </c>
    </row>
    <row r="44" spans="1:6" s="3" customFormat="1" ht="30" outlineLevel="1">
      <c r="A44" s="4">
        <v>2</v>
      </c>
      <c r="B44" s="5" t="s">
        <v>30</v>
      </c>
      <c r="C44" s="8" t="s">
        <v>8</v>
      </c>
      <c r="D44" s="6">
        <v>250</v>
      </c>
      <c r="E44" s="7"/>
      <c r="F44" s="17">
        <f>D44*E44</f>
        <v>0</v>
      </c>
    </row>
    <row r="45" spans="1:6" s="3" customFormat="1" ht="30" outlineLevel="1">
      <c r="A45" s="4">
        <v>3</v>
      </c>
      <c r="B45" s="5" t="s">
        <v>34</v>
      </c>
      <c r="C45" s="8" t="s">
        <v>8</v>
      </c>
      <c r="D45" s="6">
        <v>385</v>
      </c>
      <c r="E45" s="7"/>
      <c r="F45" s="17">
        <f>D45*E45</f>
        <v>0</v>
      </c>
    </row>
    <row r="46" spans="1:6" s="3" customFormat="1" ht="15.75" thickBot="1">
      <c r="A46" s="69" t="s">
        <v>17</v>
      </c>
      <c r="B46" s="70"/>
      <c r="C46" s="70"/>
      <c r="D46" s="70"/>
      <c r="E46" s="70"/>
      <c r="F46" s="18">
        <f>SUM(F43:F45)</f>
        <v>0</v>
      </c>
    </row>
    <row r="47" spans="1:6" s="3" customFormat="1" ht="15.75" thickBot="1">
      <c r="A47" s="66" t="s">
        <v>58</v>
      </c>
      <c r="B47" s="67"/>
      <c r="C47" s="67"/>
      <c r="D47" s="67"/>
      <c r="E47" s="67"/>
      <c r="F47" s="68"/>
    </row>
    <row r="48" spans="1:6" s="3" customFormat="1" ht="30" outlineLevel="1">
      <c r="A48" s="4">
        <v>1</v>
      </c>
      <c r="B48" s="5" t="s">
        <v>29</v>
      </c>
      <c r="C48" s="45" t="s">
        <v>8</v>
      </c>
      <c r="D48" s="6">
        <v>600</v>
      </c>
      <c r="E48" s="7"/>
      <c r="F48" s="46">
        <f>D48*E48</f>
        <v>0</v>
      </c>
    </row>
    <row r="49" spans="1:6" s="3" customFormat="1" ht="30" outlineLevel="1">
      <c r="A49" s="4">
        <v>2</v>
      </c>
      <c r="B49" s="5" t="s">
        <v>30</v>
      </c>
      <c r="C49" s="8" t="s">
        <v>8</v>
      </c>
      <c r="D49" s="6">
        <v>150</v>
      </c>
      <c r="E49" s="7"/>
      <c r="F49" s="17">
        <f t="shared" ref="F49:F51" si="2">D49*E49</f>
        <v>0</v>
      </c>
    </row>
    <row r="50" spans="1:6" s="3" customFormat="1" ht="30" outlineLevel="1">
      <c r="A50" s="4">
        <v>3</v>
      </c>
      <c r="B50" s="5" t="s">
        <v>34</v>
      </c>
      <c r="C50" s="8" t="s">
        <v>8</v>
      </c>
      <c r="D50" s="6">
        <v>2100</v>
      </c>
      <c r="E50" s="7"/>
      <c r="F50" s="17">
        <f t="shared" si="2"/>
        <v>0</v>
      </c>
    </row>
    <row r="51" spans="1:6" s="3" customFormat="1" ht="45" outlineLevel="1">
      <c r="A51" s="4">
        <v>4</v>
      </c>
      <c r="B51" s="5" t="s">
        <v>33</v>
      </c>
      <c r="C51" s="8" t="s">
        <v>16</v>
      </c>
      <c r="D51" s="6">
        <v>70</v>
      </c>
      <c r="E51" s="7"/>
      <c r="F51" s="17">
        <f t="shared" si="2"/>
        <v>0</v>
      </c>
    </row>
    <row r="52" spans="1:6" s="3" customFormat="1" ht="15.75" thickBot="1">
      <c r="A52" s="69" t="s">
        <v>17</v>
      </c>
      <c r="B52" s="70"/>
      <c r="C52" s="70"/>
      <c r="D52" s="70"/>
      <c r="E52" s="70"/>
      <c r="F52" s="18">
        <f>SUM(F48:F51)</f>
        <v>0</v>
      </c>
    </row>
    <row r="53" spans="1:6" s="3" customFormat="1" ht="15" customHeight="1" thickBot="1">
      <c r="A53" s="66" t="s">
        <v>80</v>
      </c>
      <c r="B53" s="67"/>
      <c r="C53" s="67"/>
      <c r="D53" s="67"/>
      <c r="E53" s="67"/>
      <c r="F53" s="68"/>
    </row>
    <row r="54" spans="1:6" s="33" customFormat="1" ht="30" outlineLevel="1">
      <c r="A54" s="49">
        <v>1</v>
      </c>
      <c r="B54" s="5" t="s">
        <v>30</v>
      </c>
      <c r="C54" s="50" t="s">
        <v>26</v>
      </c>
      <c r="D54" s="51">
        <v>100</v>
      </c>
      <c r="E54" s="52"/>
      <c r="F54" s="46">
        <f t="shared" ref="F54:F57" si="3">D54*E54</f>
        <v>0</v>
      </c>
    </row>
    <row r="55" spans="1:6" s="33" customFormat="1" ht="31.5" outlineLevel="1">
      <c r="A55" s="27">
        <v>2</v>
      </c>
      <c r="B55" s="28" t="s">
        <v>46</v>
      </c>
      <c r="C55" s="29" t="s">
        <v>25</v>
      </c>
      <c r="D55" s="30">
        <v>90</v>
      </c>
      <c r="E55" s="31"/>
      <c r="F55" s="32">
        <f t="shared" si="3"/>
        <v>0</v>
      </c>
    </row>
    <row r="56" spans="1:6" s="33" customFormat="1" ht="31.5" outlineLevel="1">
      <c r="A56" s="27">
        <v>3</v>
      </c>
      <c r="B56" s="28" t="s">
        <v>47</v>
      </c>
      <c r="C56" s="29" t="s">
        <v>26</v>
      </c>
      <c r="D56" s="30">
        <v>700</v>
      </c>
      <c r="E56" s="34"/>
      <c r="F56" s="32">
        <f t="shared" si="3"/>
        <v>0</v>
      </c>
    </row>
    <row r="57" spans="1:6" s="33" customFormat="1" ht="31.5" outlineLevel="1">
      <c r="A57" s="27">
        <v>4</v>
      </c>
      <c r="B57" s="28" t="s">
        <v>48</v>
      </c>
      <c r="C57" s="29" t="s">
        <v>26</v>
      </c>
      <c r="D57" s="30">
        <v>1500</v>
      </c>
      <c r="E57" s="34"/>
      <c r="F57" s="32">
        <f t="shared" si="3"/>
        <v>0</v>
      </c>
    </row>
    <row r="58" spans="1:6" s="33" customFormat="1" ht="31.5" outlineLevel="1">
      <c r="A58" s="27">
        <v>5</v>
      </c>
      <c r="B58" s="28" t="s">
        <v>49</v>
      </c>
      <c r="C58" s="29" t="s">
        <v>16</v>
      </c>
      <c r="D58" s="30">
        <v>20</v>
      </c>
      <c r="E58" s="34"/>
      <c r="F58" s="32">
        <f>D58*E58</f>
        <v>0</v>
      </c>
    </row>
    <row r="59" spans="1:6" s="33" customFormat="1" ht="18.75" outlineLevel="1">
      <c r="A59" s="27">
        <v>6</v>
      </c>
      <c r="B59" s="28" t="s">
        <v>50</v>
      </c>
      <c r="C59" s="29" t="s">
        <v>26</v>
      </c>
      <c r="D59" s="30">
        <v>200</v>
      </c>
      <c r="E59" s="34"/>
      <c r="F59" s="32">
        <f t="shared" ref="F59" si="4">D59*E59</f>
        <v>0</v>
      </c>
    </row>
    <row r="60" spans="1:6" s="3" customFormat="1" ht="15.75" thickBot="1">
      <c r="A60" s="69" t="s">
        <v>17</v>
      </c>
      <c r="B60" s="70"/>
      <c r="C60" s="70"/>
      <c r="D60" s="70"/>
      <c r="E60" s="70"/>
      <c r="F60" s="18">
        <f>SUM(F54:F59)</f>
        <v>0</v>
      </c>
    </row>
    <row r="61" spans="1:6" s="3" customFormat="1" ht="15.75" thickBot="1">
      <c r="A61" s="66" t="s">
        <v>28</v>
      </c>
      <c r="B61" s="67"/>
      <c r="C61" s="67"/>
      <c r="D61" s="67"/>
      <c r="E61" s="67"/>
      <c r="F61" s="68"/>
    </row>
    <row r="62" spans="1:6" ht="18" outlineLevel="1">
      <c r="A62" s="4">
        <v>1</v>
      </c>
      <c r="B62" s="5" t="s">
        <v>20</v>
      </c>
      <c r="C62" s="45" t="s">
        <v>8</v>
      </c>
      <c r="D62" s="6">
        <v>280</v>
      </c>
      <c r="E62" s="7"/>
      <c r="F62" s="7">
        <f>D62*E62</f>
        <v>0</v>
      </c>
    </row>
    <row r="63" spans="1:6" ht="30" outlineLevel="1">
      <c r="A63" s="4">
        <v>2</v>
      </c>
      <c r="B63" s="5" t="s">
        <v>21</v>
      </c>
      <c r="C63" s="8" t="s">
        <v>19</v>
      </c>
      <c r="D63" s="6">
        <v>147</v>
      </c>
      <c r="E63" s="7"/>
      <c r="F63" s="7">
        <f t="shared" ref="F63:F64" si="5">D63*E63</f>
        <v>0</v>
      </c>
    </row>
    <row r="64" spans="1:6" ht="30" outlineLevel="1">
      <c r="A64" s="4">
        <v>3</v>
      </c>
      <c r="B64" s="5" t="s">
        <v>22</v>
      </c>
      <c r="C64" s="8" t="s">
        <v>16</v>
      </c>
      <c r="D64" s="6">
        <v>141</v>
      </c>
      <c r="E64" s="7"/>
      <c r="F64" s="7">
        <f t="shared" si="5"/>
        <v>0</v>
      </c>
    </row>
    <row r="65" spans="1:6" s="3" customFormat="1" ht="15" customHeight="1" thickBot="1">
      <c r="A65" s="69" t="s">
        <v>17</v>
      </c>
      <c r="B65" s="70"/>
      <c r="C65" s="70"/>
      <c r="D65" s="70"/>
      <c r="E65" s="70"/>
      <c r="F65" s="18">
        <f>SUM(F62:F64)</f>
        <v>0</v>
      </c>
    </row>
    <row r="66" spans="1:6" s="3" customFormat="1" ht="15" customHeight="1" thickBot="1">
      <c r="A66" s="66" t="s">
        <v>59</v>
      </c>
      <c r="B66" s="67"/>
      <c r="C66" s="67"/>
      <c r="D66" s="67"/>
      <c r="E66" s="67"/>
      <c r="F66" s="68"/>
    </row>
    <row r="67" spans="1:6" ht="30" outlineLevel="1">
      <c r="A67" s="4">
        <v>1</v>
      </c>
      <c r="B67" s="5" t="s">
        <v>68</v>
      </c>
      <c r="C67" s="45" t="s">
        <v>8</v>
      </c>
      <c r="D67" s="6">
        <v>540</v>
      </c>
      <c r="E67" s="7"/>
      <c r="F67" s="7">
        <f>D67*E67</f>
        <v>0</v>
      </c>
    </row>
    <row r="68" spans="1:6" ht="30" outlineLevel="1">
      <c r="A68" s="4">
        <v>2</v>
      </c>
      <c r="B68" s="5" t="s">
        <v>31</v>
      </c>
      <c r="C68" s="8" t="s">
        <v>19</v>
      </c>
      <c r="D68" s="6">
        <v>324</v>
      </c>
      <c r="E68" s="7"/>
      <c r="F68" s="7">
        <f t="shared" ref="F68:F69" si="6">D68*E68</f>
        <v>0</v>
      </c>
    </row>
    <row r="69" spans="1:6" ht="45" outlineLevel="1">
      <c r="A69" s="4">
        <v>3</v>
      </c>
      <c r="B69" s="5" t="s">
        <v>33</v>
      </c>
      <c r="C69" s="8" t="s">
        <v>16</v>
      </c>
      <c r="D69" s="6">
        <v>220</v>
      </c>
      <c r="E69" s="7"/>
      <c r="F69" s="7">
        <f t="shared" si="6"/>
        <v>0</v>
      </c>
    </row>
    <row r="70" spans="1:6" s="3" customFormat="1" ht="15" customHeight="1" thickBot="1">
      <c r="A70" s="69" t="s">
        <v>17</v>
      </c>
      <c r="B70" s="70"/>
      <c r="C70" s="70"/>
      <c r="D70" s="70"/>
      <c r="E70" s="70"/>
      <c r="F70" s="18">
        <f>SUM(F67:F69)</f>
        <v>0</v>
      </c>
    </row>
    <row r="71" spans="1:6" s="3" customFormat="1" ht="15" customHeight="1" thickBot="1">
      <c r="A71" s="66" t="s">
        <v>60</v>
      </c>
      <c r="B71" s="67"/>
      <c r="C71" s="67"/>
      <c r="D71" s="67"/>
      <c r="E71" s="67"/>
      <c r="F71" s="68"/>
    </row>
    <row r="72" spans="1:6" ht="30" outlineLevel="1">
      <c r="A72" s="4">
        <v>1</v>
      </c>
      <c r="B72" s="5" t="s">
        <v>29</v>
      </c>
      <c r="C72" s="45" t="s">
        <v>8</v>
      </c>
      <c r="D72" s="6">
        <v>170</v>
      </c>
      <c r="E72" s="7"/>
      <c r="F72" s="7">
        <f t="shared" ref="F72:F74" si="7">D72*E72</f>
        <v>0</v>
      </c>
    </row>
    <row r="73" spans="1:6" ht="30" outlineLevel="1">
      <c r="A73" s="4"/>
      <c r="B73" s="5" t="s">
        <v>31</v>
      </c>
      <c r="C73" s="8" t="s">
        <v>19</v>
      </c>
      <c r="D73" s="6">
        <v>156</v>
      </c>
      <c r="E73" s="7"/>
      <c r="F73" s="7">
        <f t="shared" si="7"/>
        <v>0</v>
      </c>
    </row>
    <row r="74" spans="1:6" ht="45" outlineLevel="1">
      <c r="A74" s="4">
        <v>2</v>
      </c>
      <c r="B74" s="5" t="s">
        <v>32</v>
      </c>
      <c r="C74" s="8" t="s">
        <v>16</v>
      </c>
      <c r="D74" s="6">
        <v>94</v>
      </c>
      <c r="E74" s="7"/>
      <c r="F74" s="7">
        <f t="shared" si="7"/>
        <v>0</v>
      </c>
    </row>
    <row r="75" spans="1:6" s="3" customFormat="1" ht="15" customHeight="1" thickBot="1">
      <c r="A75" s="69" t="s">
        <v>17</v>
      </c>
      <c r="B75" s="70"/>
      <c r="C75" s="70"/>
      <c r="D75" s="70"/>
      <c r="E75" s="70"/>
      <c r="F75" s="18">
        <f>SUM(F72:F74)</f>
        <v>0</v>
      </c>
    </row>
    <row r="76" spans="1:6" s="3" customFormat="1" ht="15" customHeight="1" thickBot="1">
      <c r="A76" s="66" t="s">
        <v>61</v>
      </c>
      <c r="B76" s="67"/>
      <c r="C76" s="67"/>
      <c r="D76" s="67"/>
      <c r="E76" s="67"/>
      <c r="F76" s="68"/>
    </row>
    <row r="77" spans="1:6" ht="30" outlineLevel="1">
      <c r="A77" s="4">
        <v>1</v>
      </c>
      <c r="B77" s="5" t="s">
        <v>29</v>
      </c>
      <c r="C77" s="45" t="s">
        <v>8</v>
      </c>
      <c r="D77" s="6">
        <v>150</v>
      </c>
      <c r="E77" s="7"/>
      <c r="F77" s="7">
        <f t="shared" ref="F77:F79" si="8">D77*E77</f>
        <v>0</v>
      </c>
    </row>
    <row r="78" spans="1:6" ht="30" outlineLevel="1">
      <c r="A78" s="4"/>
      <c r="B78" s="5" t="s">
        <v>30</v>
      </c>
      <c r="C78" s="8" t="s">
        <v>8</v>
      </c>
      <c r="D78" s="6">
        <v>90</v>
      </c>
      <c r="E78" s="7"/>
      <c r="F78" s="17">
        <f t="shared" si="8"/>
        <v>0</v>
      </c>
    </row>
    <row r="79" spans="1:6" ht="30" outlineLevel="1">
      <c r="A79" s="4">
        <v>2</v>
      </c>
      <c r="B79" s="5" t="s">
        <v>38</v>
      </c>
      <c r="C79" s="8" t="s">
        <v>8</v>
      </c>
      <c r="D79" s="6">
        <v>690</v>
      </c>
      <c r="E79" s="7"/>
      <c r="F79" s="7">
        <f t="shared" si="8"/>
        <v>0</v>
      </c>
    </row>
    <row r="80" spans="1:6" s="3" customFormat="1" ht="15" customHeight="1" thickBot="1">
      <c r="A80" s="69" t="s">
        <v>17</v>
      </c>
      <c r="B80" s="70"/>
      <c r="C80" s="70"/>
      <c r="D80" s="70"/>
      <c r="E80" s="70"/>
      <c r="F80" s="18">
        <f>SUM(F77:F79)</f>
        <v>0</v>
      </c>
    </row>
    <row r="81" spans="1:8" s="3" customFormat="1" ht="15" customHeight="1" thickBot="1">
      <c r="A81" s="66" t="s">
        <v>62</v>
      </c>
      <c r="B81" s="67"/>
      <c r="C81" s="67"/>
      <c r="D81" s="67"/>
      <c r="E81" s="67"/>
      <c r="F81" s="68"/>
    </row>
    <row r="82" spans="1:8" ht="30" outlineLevel="1">
      <c r="A82" s="4">
        <v>1</v>
      </c>
      <c r="B82" s="5" t="s">
        <v>29</v>
      </c>
      <c r="C82" s="45" t="s">
        <v>8</v>
      </c>
      <c r="D82" s="6">
        <v>140</v>
      </c>
      <c r="E82" s="7"/>
      <c r="F82" s="7">
        <f t="shared" ref="F82:F84" si="9">D82*E82</f>
        <v>0</v>
      </c>
    </row>
    <row r="83" spans="1:8" ht="30" outlineLevel="1">
      <c r="A83" s="4"/>
      <c r="B83" s="5" t="s">
        <v>30</v>
      </c>
      <c r="C83" s="8" t="s">
        <v>8</v>
      </c>
      <c r="D83" s="6">
        <v>150</v>
      </c>
      <c r="E83" s="7"/>
      <c r="F83" s="17">
        <f t="shared" si="9"/>
        <v>0</v>
      </c>
    </row>
    <row r="84" spans="1:8" ht="30" outlineLevel="1">
      <c r="A84" s="4">
        <v>2</v>
      </c>
      <c r="B84" s="5" t="s">
        <v>38</v>
      </c>
      <c r="C84" s="8" t="s">
        <v>8</v>
      </c>
      <c r="D84" s="6">
        <v>700</v>
      </c>
      <c r="E84" s="7"/>
      <c r="F84" s="7">
        <f t="shared" si="9"/>
        <v>0</v>
      </c>
    </row>
    <row r="85" spans="1:8" s="3" customFormat="1" ht="15" customHeight="1" thickBot="1">
      <c r="A85" s="69" t="s">
        <v>17</v>
      </c>
      <c r="B85" s="70"/>
      <c r="C85" s="70"/>
      <c r="D85" s="70"/>
      <c r="E85" s="70"/>
      <c r="F85" s="18">
        <f>SUM(F82:F84)</f>
        <v>0</v>
      </c>
    </row>
    <row r="86" spans="1:8" s="3" customFormat="1" ht="15.75" thickBot="1">
      <c r="A86" s="66" t="s">
        <v>63</v>
      </c>
      <c r="B86" s="67"/>
      <c r="C86" s="67"/>
      <c r="D86" s="67"/>
      <c r="E86" s="67"/>
      <c r="F86" s="68"/>
    </row>
    <row r="87" spans="1:8" s="3" customFormat="1" ht="18" outlineLevel="1">
      <c r="A87" s="48">
        <v>1</v>
      </c>
      <c r="B87" s="5" t="s">
        <v>35</v>
      </c>
      <c r="C87" s="45" t="s">
        <v>19</v>
      </c>
      <c r="D87" s="6">
        <v>66</v>
      </c>
      <c r="E87" s="7"/>
      <c r="F87" s="46">
        <f>D87*E87</f>
        <v>0</v>
      </c>
      <c r="G87" s="22"/>
      <c r="H87" s="22"/>
    </row>
    <row r="88" spans="1:8" s="3" customFormat="1" ht="30" outlineLevel="1">
      <c r="A88" s="4">
        <v>2</v>
      </c>
      <c r="B88" s="5" t="s">
        <v>73</v>
      </c>
      <c r="C88" s="8" t="s">
        <v>37</v>
      </c>
      <c r="D88" s="6">
        <v>60</v>
      </c>
      <c r="E88" s="7"/>
      <c r="F88" s="17">
        <f>D88*E88</f>
        <v>0</v>
      </c>
      <c r="G88" s="22"/>
      <c r="H88" s="22"/>
    </row>
    <row r="89" spans="1:8" s="3" customFormat="1" ht="30" outlineLevel="1">
      <c r="A89" s="4">
        <v>3</v>
      </c>
      <c r="B89" s="5" t="s">
        <v>36</v>
      </c>
      <c r="C89" s="8" t="s">
        <v>19</v>
      </c>
      <c r="D89" s="6">
        <v>50</v>
      </c>
      <c r="E89" s="7"/>
      <c r="F89" s="17">
        <f>D89*E89</f>
        <v>0</v>
      </c>
      <c r="G89" s="22"/>
      <c r="H89" s="22"/>
    </row>
    <row r="90" spans="1:8" s="3" customFormat="1" ht="45" outlineLevel="1">
      <c r="A90" s="4">
        <v>4</v>
      </c>
      <c r="B90" s="5" t="s">
        <v>33</v>
      </c>
      <c r="C90" s="8" t="s">
        <v>16</v>
      </c>
      <c r="D90" s="6">
        <v>33</v>
      </c>
      <c r="E90" s="7"/>
      <c r="F90" s="17">
        <f>D90*E90</f>
        <v>0</v>
      </c>
      <c r="G90" s="22"/>
      <c r="H90" s="22"/>
    </row>
    <row r="91" spans="1:8" s="3" customFormat="1" ht="15" customHeight="1" thickBot="1">
      <c r="A91" s="69" t="s">
        <v>17</v>
      </c>
      <c r="B91" s="70"/>
      <c r="C91" s="70"/>
      <c r="D91" s="70"/>
      <c r="E91" s="70"/>
      <c r="F91" s="18">
        <f>SUM(F87:F90)</f>
        <v>0</v>
      </c>
    </row>
    <row r="92" spans="1:8" s="3" customFormat="1" ht="15" customHeight="1" thickBot="1">
      <c r="A92" s="66" t="s">
        <v>51</v>
      </c>
      <c r="B92" s="67"/>
      <c r="C92" s="67"/>
      <c r="D92" s="67"/>
      <c r="E92" s="67"/>
      <c r="F92" s="68"/>
    </row>
    <row r="93" spans="1:8" ht="30" outlineLevel="1">
      <c r="A93" s="4">
        <v>1</v>
      </c>
      <c r="B93" s="5" t="s">
        <v>29</v>
      </c>
      <c r="C93" s="45" t="s">
        <v>8</v>
      </c>
      <c r="D93" s="6">
        <v>100</v>
      </c>
      <c r="E93" s="7"/>
      <c r="F93" s="7">
        <f t="shared" ref="F93:F95" si="10">D93*E93</f>
        <v>0</v>
      </c>
    </row>
    <row r="94" spans="1:8" ht="30" outlineLevel="1">
      <c r="A94" s="4"/>
      <c r="B94" s="5" t="s">
        <v>30</v>
      </c>
      <c r="C94" s="8" t="s">
        <v>8</v>
      </c>
      <c r="D94" s="6">
        <v>30</v>
      </c>
      <c r="E94" s="7"/>
      <c r="F94" s="17">
        <f t="shared" si="10"/>
        <v>0</v>
      </c>
    </row>
    <row r="95" spans="1:8" ht="30" outlineLevel="1">
      <c r="A95" s="4">
        <v>2</v>
      </c>
      <c r="B95" s="5" t="s">
        <v>38</v>
      </c>
      <c r="C95" s="8" t="s">
        <v>8</v>
      </c>
      <c r="D95" s="6">
        <v>360</v>
      </c>
      <c r="E95" s="7"/>
      <c r="F95" s="7">
        <f t="shared" si="10"/>
        <v>0</v>
      </c>
    </row>
    <row r="96" spans="1:8" s="3" customFormat="1" ht="15" customHeight="1" thickBot="1">
      <c r="A96" s="69" t="s">
        <v>17</v>
      </c>
      <c r="B96" s="70"/>
      <c r="C96" s="70"/>
      <c r="D96" s="70"/>
      <c r="E96" s="70"/>
      <c r="F96" s="18">
        <f>SUM(F93:F95)</f>
        <v>0</v>
      </c>
    </row>
    <row r="97" spans="1:6" s="3" customFormat="1" ht="15.75" thickBot="1">
      <c r="A97" s="66" t="s">
        <v>64</v>
      </c>
      <c r="B97" s="67"/>
      <c r="C97" s="67"/>
      <c r="D97" s="67"/>
      <c r="E97" s="67"/>
      <c r="F97" s="68"/>
    </row>
    <row r="98" spans="1:6" ht="30" outlineLevel="1">
      <c r="A98" s="4">
        <v>1</v>
      </c>
      <c r="B98" s="5" t="s">
        <v>29</v>
      </c>
      <c r="C98" s="45" t="s">
        <v>8</v>
      </c>
      <c r="D98" s="6">
        <v>300</v>
      </c>
      <c r="E98" s="7"/>
      <c r="F98" s="7">
        <f>D98*E98</f>
        <v>0</v>
      </c>
    </row>
    <row r="99" spans="1:6" ht="30" outlineLevel="1">
      <c r="A99" s="4">
        <v>2</v>
      </c>
      <c r="B99" s="5" t="s">
        <v>31</v>
      </c>
      <c r="C99" s="8" t="s">
        <v>19</v>
      </c>
      <c r="D99" s="6">
        <v>180</v>
      </c>
      <c r="E99" s="7"/>
      <c r="F99" s="7">
        <f t="shared" ref="F99:F100" si="11">D99*E99</f>
        <v>0</v>
      </c>
    </row>
    <row r="100" spans="1:6" ht="45" outlineLevel="1">
      <c r="A100" s="4">
        <v>3</v>
      </c>
      <c r="B100" s="5" t="s">
        <v>32</v>
      </c>
      <c r="C100" s="8" t="s">
        <v>16</v>
      </c>
      <c r="D100" s="6">
        <v>108</v>
      </c>
      <c r="E100" s="7"/>
      <c r="F100" s="7">
        <f t="shared" si="11"/>
        <v>0</v>
      </c>
    </row>
    <row r="101" spans="1:6" s="3" customFormat="1" ht="15" customHeight="1" thickBot="1">
      <c r="A101" s="69" t="s">
        <v>17</v>
      </c>
      <c r="B101" s="70"/>
      <c r="C101" s="70"/>
      <c r="D101" s="70"/>
      <c r="E101" s="70"/>
      <c r="F101" s="18">
        <f>SUM(F98:F100)</f>
        <v>0</v>
      </c>
    </row>
    <row r="102" spans="1:6" s="3" customFormat="1" ht="29.25" customHeight="1" thickBot="1">
      <c r="A102" s="66" t="s">
        <v>67</v>
      </c>
      <c r="B102" s="67"/>
      <c r="C102" s="67"/>
      <c r="D102" s="67"/>
      <c r="E102" s="67"/>
      <c r="F102" s="68"/>
    </row>
    <row r="103" spans="1:6" ht="30" outlineLevel="1">
      <c r="A103" s="4">
        <v>1</v>
      </c>
      <c r="B103" s="5" t="s">
        <v>74</v>
      </c>
      <c r="C103" s="45" t="s">
        <v>19</v>
      </c>
      <c r="D103" s="6">
        <v>4.5</v>
      </c>
      <c r="E103" s="7"/>
      <c r="F103" s="7">
        <f>D103*E103</f>
        <v>0</v>
      </c>
    </row>
    <row r="104" spans="1:6" ht="30" outlineLevel="1">
      <c r="A104" s="4">
        <v>2</v>
      </c>
      <c r="B104" s="5" t="s">
        <v>75</v>
      </c>
      <c r="C104" s="8" t="s">
        <v>19</v>
      </c>
      <c r="D104" s="6">
        <v>8.1999999999999993</v>
      </c>
      <c r="E104" s="7"/>
      <c r="F104" s="7">
        <f t="shared" ref="F104:F113" si="12">D104*E104</f>
        <v>0</v>
      </c>
    </row>
    <row r="105" spans="1:6" ht="30" outlineLevel="1">
      <c r="A105" s="4">
        <v>3</v>
      </c>
      <c r="B105" s="5" t="s">
        <v>76</v>
      </c>
      <c r="C105" s="8" t="s">
        <v>16</v>
      </c>
      <c r="D105" s="6">
        <v>5.85</v>
      </c>
      <c r="E105" s="7"/>
      <c r="F105" s="7">
        <f t="shared" si="12"/>
        <v>0</v>
      </c>
    </row>
    <row r="106" spans="1:6" ht="30" outlineLevel="1">
      <c r="A106" s="4">
        <v>4</v>
      </c>
      <c r="B106" s="5" t="s">
        <v>39</v>
      </c>
      <c r="C106" s="8" t="s">
        <v>8</v>
      </c>
      <c r="D106" s="6">
        <v>43</v>
      </c>
      <c r="E106" s="7"/>
      <c r="F106" s="7">
        <f t="shared" si="12"/>
        <v>0</v>
      </c>
    </row>
    <row r="107" spans="1:6" ht="18" outlineLevel="1">
      <c r="A107" s="4">
        <v>5</v>
      </c>
      <c r="B107" s="5" t="s">
        <v>40</v>
      </c>
      <c r="C107" s="8" t="s">
        <v>8</v>
      </c>
      <c r="D107" s="6">
        <v>43</v>
      </c>
      <c r="E107" s="7"/>
      <c r="F107" s="7">
        <f t="shared" si="12"/>
        <v>0</v>
      </c>
    </row>
    <row r="108" spans="1:6" ht="45" outlineLevel="1">
      <c r="A108" s="4">
        <v>6</v>
      </c>
      <c r="B108" s="5" t="s">
        <v>77</v>
      </c>
      <c r="C108" s="8" t="s">
        <v>45</v>
      </c>
      <c r="D108" s="6">
        <v>2</v>
      </c>
      <c r="E108" s="7"/>
      <c r="F108" s="7">
        <f t="shared" si="12"/>
        <v>0</v>
      </c>
    </row>
    <row r="109" spans="1:6" ht="30" outlineLevel="1">
      <c r="A109" s="4">
        <v>7</v>
      </c>
      <c r="B109" s="5" t="s">
        <v>41</v>
      </c>
      <c r="C109" s="8" t="s">
        <v>45</v>
      </c>
      <c r="D109" s="6">
        <v>2</v>
      </c>
      <c r="E109" s="7"/>
      <c r="F109" s="7">
        <f t="shared" si="12"/>
        <v>0</v>
      </c>
    </row>
    <row r="110" spans="1:6" ht="30" outlineLevel="1">
      <c r="A110" s="4">
        <v>8</v>
      </c>
      <c r="B110" s="5" t="s">
        <v>42</v>
      </c>
      <c r="C110" s="8" t="s">
        <v>45</v>
      </c>
      <c r="D110" s="6">
        <v>2</v>
      </c>
      <c r="E110" s="7"/>
      <c r="F110" s="7">
        <f t="shared" si="12"/>
        <v>0</v>
      </c>
    </row>
    <row r="111" spans="1:6" ht="30" outlineLevel="1">
      <c r="A111" s="4">
        <v>9</v>
      </c>
      <c r="B111" s="5" t="s">
        <v>43</v>
      </c>
      <c r="C111" s="8" t="s">
        <v>45</v>
      </c>
      <c r="D111" s="6">
        <v>4</v>
      </c>
      <c r="E111" s="7"/>
      <c r="F111" s="7">
        <f t="shared" si="12"/>
        <v>0</v>
      </c>
    </row>
    <row r="112" spans="1:6" ht="45" outlineLevel="1">
      <c r="A112" s="4">
        <v>10</v>
      </c>
      <c r="B112" s="5" t="s">
        <v>78</v>
      </c>
      <c r="C112" s="8" t="s">
        <v>8</v>
      </c>
      <c r="D112" s="6">
        <v>8.5</v>
      </c>
      <c r="E112" s="7"/>
      <c r="F112" s="7">
        <f t="shared" si="12"/>
        <v>0</v>
      </c>
    </row>
    <row r="113" spans="1:6" ht="18" outlineLevel="1">
      <c r="A113" s="23">
        <v>11</v>
      </c>
      <c r="B113" s="24" t="s">
        <v>44</v>
      </c>
      <c r="C113" s="8" t="s">
        <v>8</v>
      </c>
      <c r="D113" s="25">
        <v>1.5</v>
      </c>
      <c r="E113" s="26"/>
      <c r="F113" s="26">
        <f t="shared" si="12"/>
        <v>0</v>
      </c>
    </row>
    <row r="114" spans="1:6" s="3" customFormat="1" ht="15" customHeight="1" thickBot="1">
      <c r="A114" s="83" t="s">
        <v>17</v>
      </c>
      <c r="B114" s="83"/>
      <c r="C114" s="83"/>
      <c r="D114" s="83"/>
      <c r="E114" s="83"/>
      <c r="F114" s="44">
        <f>SUM(F103:F113)</f>
        <v>0</v>
      </c>
    </row>
    <row r="115" spans="1:6" s="3" customFormat="1">
      <c r="A115" s="15"/>
      <c r="B115" s="16"/>
      <c r="C115" s="64" t="s">
        <v>9</v>
      </c>
      <c r="D115" s="65"/>
      <c r="E115" s="65"/>
      <c r="F115" s="21">
        <f>SUM(F15,F20,F25,F30,F36,F41,F46,F52,F60,F65,F70,F75,F80,F85,F91,F96,F101,F114)</f>
        <v>0</v>
      </c>
    </row>
    <row r="116" spans="1:6">
      <c r="A116" s="10"/>
      <c r="B116" s="10"/>
      <c r="C116" s="11"/>
      <c r="D116" s="10"/>
      <c r="E116" s="12" t="s">
        <v>10</v>
      </c>
      <c r="F116" s="19">
        <f>F115*0.2</f>
        <v>0</v>
      </c>
    </row>
    <row r="117" spans="1:6" ht="15.75" thickBot="1">
      <c r="A117" s="10"/>
      <c r="B117" s="10"/>
      <c r="C117" s="71" t="s">
        <v>18</v>
      </c>
      <c r="D117" s="72"/>
      <c r="E117" s="72"/>
      <c r="F117" s="20">
        <f>SUM(F115:F116)</f>
        <v>0</v>
      </c>
    </row>
    <row r="118" spans="1:6" ht="15.75" thickBot="1">
      <c r="A118" s="10"/>
      <c r="B118" s="10"/>
      <c r="C118" s="10"/>
      <c r="D118" s="10"/>
      <c r="E118" s="10"/>
      <c r="F118" s="9"/>
    </row>
    <row r="119" spans="1:6" s="13" customFormat="1">
      <c r="A119" s="73" t="s">
        <v>11</v>
      </c>
      <c r="B119" s="74"/>
      <c r="C119" s="74"/>
      <c r="D119" s="77" t="s">
        <v>70</v>
      </c>
      <c r="E119" s="77"/>
      <c r="F119" s="78"/>
    </row>
    <row r="120" spans="1:6" s="13" customFormat="1" ht="7.9" customHeight="1">
      <c r="A120" s="35"/>
      <c r="B120" s="36"/>
      <c r="C120" s="36"/>
      <c r="D120" s="37"/>
      <c r="E120" s="37"/>
      <c r="F120" s="38"/>
    </row>
    <row r="121" spans="1:6" s="13" customFormat="1">
      <c r="A121" s="79" t="s">
        <v>12</v>
      </c>
      <c r="B121" s="80"/>
      <c r="C121" s="80"/>
      <c r="D121" s="81"/>
      <c r="E121" s="81"/>
      <c r="F121" s="82"/>
    </row>
    <row r="122" spans="1:6" s="13" customFormat="1" ht="7.9" customHeight="1">
      <c r="A122" s="35"/>
      <c r="B122" s="36"/>
      <c r="C122" s="36"/>
      <c r="D122" s="37"/>
      <c r="E122" s="37"/>
      <c r="F122" s="38"/>
    </row>
    <row r="123" spans="1:6" s="13" customFormat="1">
      <c r="A123" s="79" t="s">
        <v>13</v>
      </c>
      <c r="B123" s="80"/>
      <c r="C123" s="80"/>
      <c r="D123" s="81"/>
      <c r="E123" s="81"/>
      <c r="F123" s="82"/>
    </row>
    <row r="124" spans="1:6" s="13" customFormat="1" ht="7.9" customHeight="1">
      <c r="A124" s="35"/>
      <c r="B124" s="36"/>
      <c r="C124" s="36"/>
      <c r="D124" s="37"/>
      <c r="E124" s="37"/>
      <c r="F124" s="38"/>
    </row>
    <row r="125" spans="1:6" s="13" customFormat="1">
      <c r="A125" s="79" t="s">
        <v>14</v>
      </c>
      <c r="B125" s="80"/>
      <c r="C125" s="80"/>
      <c r="D125" s="81"/>
      <c r="E125" s="81"/>
      <c r="F125" s="82"/>
    </row>
    <row r="126" spans="1:6" s="13" customFormat="1" ht="7.9" customHeight="1">
      <c r="A126" s="35"/>
      <c r="B126" s="36"/>
      <c r="C126" s="36"/>
      <c r="D126" s="37"/>
      <c r="E126" s="37"/>
      <c r="F126" s="38"/>
    </row>
    <row r="127" spans="1:6" s="13" customFormat="1" ht="15.75" thickBot="1">
      <c r="A127" s="71" t="s">
        <v>15</v>
      </c>
      <c r="B127" s="72"/>
      <c r="C127" s="72"/>
      <c r="D127" s="75"/>
      <c r="E127" s="75"/>
      <c r="F127" s="76"/>
    </row>
    <row r="129" spans="2:2">
      <c r="B129" s="14"/>
    </row>
  </sheetData>
  <autoFilter ref="A6:F117"/>
  <mergeCells count="58">
    <mergeCell ref="A60:E60"/>
    <mergeCell ref="A47:F47"/>
    <mergeCell ref="A52:E52"/>
    <mergeCell ref="A114:E114"/>
    <mergeCell ref="A97:F97"/>
    <mergeCell ref="A101:E101"/>
    <mergeCell ref="A92:F92"/>
    <mergeCell ref="A96:E96"/>
    <mergeCell ref="A102:F102"/>
    <mergeCell ref="A66:F66"/>
    <mergeCell ref="A70:E70"/>
    <mergeCell ref="A71:F71"/>
    <mergeCell ref="A75:E75"/>
    <mergeCell ref="A61:F61"/>
    <mergeCell ref="A65:E65"/>
    <mergeCell ref="A91:E91"/>
    <mergeCell ref="A76:F76"/>
    <mergeCell ref="A80:E80"/>
    <mergeCell ref="A81:F81"/>
    <mergeCell ref="A85:E85"/>
    <mergeCell ref="A86:F86"/>
    <mergeCell ref="C117:E117"/>
    <mergeCell ref="A119:C119"/>
    <mergeCell ref="A127:C127"/>
    <mergeCell ref="D127:F127"/>
    <mergeCell ref="D119:F119"/>
    <mergeCell ref="A123:C123"/>
    <mergeCell ref="D123:F123"/>
    <mergeCell ref="A125:C125"/>
    <mergeCell ref="D125:F125"/>
    <mergeCell ref="A121:C121"/>
    <mergeCell ref="D121:F121"/>
    <mergeCell ref="C115:E115"/>
    <mergeCell ref="A10:F10"/>
    <mergeCell ref="A16:F16"/>
    <mergeCell ref="A31:F31"/>
    <mergeCell ref="A37:F37"/>
    <mergeCell ref="A42:F42"/>
    <mergeCell ref="A15:E15"/>
    <mergeCell ref="A26:F26"/>
    <mergeCell ref="A36:E36"/>
    <mergeCell ref="A21:F21"/>
    <mergeCell ref="A25:E25"/>
    <mergeCell ref="A30:E30"/>
    <mergeCell ref="A20:E20"/>
    <mergeCell ref="A41:E41"/>
    <mergeCell ref="A46:E46"/>
    <mergeCell ref="A53:F53"/>
    <mergeCell ref="A1:F1"/>
    <mergeCell ref="A2:F2"/>
    <mergeCell ref="A3:F3"/>
    <mergeCell ref="A4:F4"/>
    <mergeCell ref="F6:F7"/>
    <mergeCell ref="A6:A8"/>
    <mergeCell ref="B6:B8"/>
    <mergeCell ref="C6:C8"/>
    <mergeCell ref="D6:D8"/>
    <mergeCell ref="E6:E7"/>
  </mergeCells>
  <printOptions horizontalCentered="1"/>
  <pageMargins left="0.39370078740157483" right="0.39370078740157483" top="0.19685039370078741" bottom="0.19685039370078741" header="0.39370078740157483" footer="0.23622047244094491"/>
  <pageSetup paperSize="9" scale="89" fitToHeight="0" orientation="portrait" r:id="rId1"/>
  <headerFooter alignWithMargins="0"/>
  <rowBreaks count="3" manualBreakCount="3">
    <brk id="36" max="5" man="1"/>
    <brk id="65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cp:lastPrinted>2019-07-06T07:30:29Z</cp:lastPrinted>
  <dcterms:created xsi:type="dcterms:W3CDTF">2016-07-22T12:51:01Z</dcterms:created>
  <dcterms:modified xsi:type="dcterms:W3CDTF">2019-07-06T08:03:38Z</dcterms:modified>
</cp:coreProperties>
</file>